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DP\NC_NOU\Active\Stats_For_Development\03_Census_&amp;_Surveys\18_Tokelau\Census\2016\Data\"/>
    </mc:Choice>
  </mc:AlternateContent>
  <bookViews>
    <workbookView xWindow="0" yWindow="0" windowWidth="28800" windowHeight="11625" activeTab="5"/>
  </bookViews>
  <sheets>
    <sheet name="Table of contents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</sheets>
  <calcPr calcId="162913"/>
</workbook>
</file>

<file path=xl/calcChain.xml><?xml version="1.0" encoding="utf-8"?>
<calcChain xmlns="http://schemas.openxmlformats.org/spreadsheetml/2006/main">
  <c r="S14" i="6" l="1"/>
  <c r="R15" i="9"/>
  <c r="Q15" i="9"/>
  <c r="T17" i="6"/>
  <c r="S17" i="6"/>
  <c r="L28" i="6" l="1"/>
  <c r="M28" i="6"/>
  <c r="N28" i="6"/>
  <c r="K28" i="6"/>
  <c r="J28" i="6"/>
  <c r="O28" i="10" l="1"/>
  <c r="K25" i="2"/>
</calcChain>
</file>

<file path=xl/sharedStrings.xml><?xml version="1.0" encoding="utf-8"?>
<sst xmlns="http://schemas.openxmlformats.org/spreadsheetml/2006/main" count="353" uniqueCount="108">
  <si>
    <t>Table 4.1</t>
  </si>
  <si>
    <t>15–19</t>
  </si>
  <si>
    <t>25–29</t>
  </si>
  <si>
    <t>30–34</t>
  </si>
  <si>
    <t>Not stated</t>
  </si>
  <si>
    <t>Total</t>
  </si>
  <si>
    <t>Table 4.2</t>
  </si>
  <si>
    <t>For usually resident population present in Tokelau on census night, aged 15 years and over</t>
  </si>
  <si>
    <t>Age group (years)</t>
  </si>
  <si>
    <t>Up to year 6</t>
  </si>
  <si>
    <t>Year 6 to year 9</t>
  </si>
  <si>
    <t>Year 10 to year 11</t>
  </si>
  <si>
    <t>20–24</t>
  </si>
  <si>
    <t>35–39</t>
  </si>
  <si>
    <t>40–44</t>
  </si>
  <si>
    <t>45–49</t>
  </si>
  <si>
    <t>50–54</t>
  </si>
  <si>
    <t>55–59</t>
  </si>
  <si>
    <t>60–64</t>
  </si>
  <si>
    <t>65–69</t>
  </si>
  <si>
    <t>Table 4.3</t>
  </si>
  <si>
    <t>Highest school qualification</t>
  </si>
  <si>
    <t xml:space="preserve">No school qualification </t>
  </si>
  <si>
    <t>Other school qualification</t>
  </si>
  <si>
    <t>70–74</t>
  </si>
  <si>
    <t>75+</t>
  </si>
  <si>
    <t>Table 4.4</t>
  </si>
  <si>
    <t>Highest post-school qualification gained</t>
  </si>
  <si>
    <t>By sex</t>
  </si>
  <si>
    <t>Sex</t>
  </si>
  <si>
    <t xml:space="preserve">Male </t>
  </si>
  <si>
    <t>Female</t>
  </si>
  <si>
    <t>Still studying for first post-school qualification</t>
  </si>
  <si>
    <t>Post-graduate degree</t>
  </si>
  <si>
    <t>Other university qualification</t>
  </si>
  <si>
    <t>Trade certificate</t>
  </si>
  <si>
    <t>Table 4.5</t>
  </si>
  <si>
    <t>Reading skills in Tokelauan</t>
  </si>
  <si>
    <t>Cannot read in Tokelauan</t>
  </si>
  <si>
    <t>Poor</t>
  </si>
  <si>
    <t>Fair</t>
  </si>
  <si>
    <t>Good</t>
  </si>
  <si>
    <t>Very good</t>
  </si>
  <si>
    <t>Table 4.6</t>
  </si>
  <si>
    <t>Reading skills in English</t>
  </si>
  <si>
    <t>Cannot read in English</t>
  </si>
  <si>
    <t>Table 4.7</t>
  </si>
  <si>
    <t>Male</t>
  </si>
  <si>
    <t>Table 4.8</t>
  </si>
  <si>
    <t>Writing skills in Tokelauan</t>
  </si>
  <si>
    <t>Cannot write in Tokelauan</t>
  </si>
  <si>
    <t>Table 4.9</t>
  </si>
  <si>
    <t>Writing skills in English</t>
  </si>
  <si>
    <t>Table 4.10</t>
  </si>
  <si>
    <t>Last school attended</t>
  </si>
  <si>
    <t>Still at school</t>
  </si>
  <si>
    <t>Tokelau village school</t>
  </si>
  <si>
    <t>Samoan secondary school</t>
  </si>
  <si>
    <t>New Zealand secondary school</t>
  </si>
  <si>
    <t>Other school</t>
  </si>
  <si>
    <t>Home schooled</t>
  </si>
  <si>
    <t>Never been to school</t>
  </si>
  <si>
    <t>List of tables on education</t>
  </si>
  <si>
    <t>Other Pacific island secondary school</t>
  </si>
  <si>
    <t>Bachelor's degree</t>
  </si>
  <si>
    <t>Nursing certificate/diploma</t>
  </si>
  <si>
    <t>Other post-school qualification</t>
  </si>
  <si>
    <t>2016 Tokelau Census of Population and Dwellings</t>
  </si>
  <si>
    <r>
      <rPr>
        <b/>
        <sz val="8"/>
        <color indexed="8"/>
        <rFont val="Arial Mäori"/>
        <family val="2"/>
      </rPr>
      <t>Source:</t>
    </r>
    <r>
      <rPr>
        <sz val="8"/>
        <color indexed="8"/>
        <rFont val="Arial Mäori"/>
        <family val="2"/>
      </rPr>
      <t xml:space="preserve"> Tokelau National Statistics Office and Statistics New Zealand</t>
    </r>
  </si>
  <si>
    <t>Tokelau Census of Population and Dwellings, 2011 and 2016</t>
  </si>
  <si>
    <t>Kaukumete (Year 11 certificate)</t>
  </si>
  <si>
    <t>Foundation certificate</t>
  </si>
  <si>
    <t>Samoa leaving certificate (Year 13)</t>
  </si>
  <si>
    <t>Census year</t>
  </si>
  <si>
    <t>Highest level of education reached at school</t>
  </si>
  <si>
    <t xml:space="preserve"> as 'not stated'. These are:</t>
  </si>
  <si>
    <t>Started studying, but did not complete qualification</t>
  </si>
  <si>
    <t>Primary/ year 8 certificate</t>
  </si>
  <si>
    <t>Samoa school certificate (Year 9–12)</t>
  </si>
  <si>
    <t>For usually resident population present in Tokelau on census night who did tertiary study, aged 15 years and over</t>
  </si>
  <si>
    <t>By age group</t>
  </si>
  <si>
    <r>
      <t>NCEA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Level 3 or New Zealand Bursary</t>
    </r>
  </si>
  <si>
    <r>
      <t>NCEA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Level 2 or University Entrance</t>
    </r>
  </si>
  <si>
    <r>
      <t>NCEA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Level 1 or New Zealand School Certificate</t>
    </r>
  </si>
  <si>
    <r>
      <t>Year 12 to foundation</t>
    </r>
    <r>
      <rPr>
        <vertAlign val="superscript"/>
        <sz val="8"/>
        <rFont val="Arial"/>
        <family val="2"/>
      </rPr>
      <t>(1)</t>
    </r>
  </si>
  <si>
    <t>1. People missed or didn't answer a question. There were very few cases of this in 2016.</t>
  </si>
  <si>
    <t xml:space="preserve">2. One key variable (eg age) was imputed and therefore the questions that followed, which should be </t>
  </si>
  <si>
    <t>1. Foundation is Tokelau's highest year level at secondary school.</t>
  </si>
  <si>
    <t>Last school attended, by age group</t>
  </si>
  <si>
    <t>Highest level of education reached at school, by age group</t>
  </si>
  <si>
    <t>Highest school qualification, by age group</t>
  </si>
  <si>
    <t>Highest post-school qualification gained, by sex</t>
  </si>
  <si>
    <t>Reading skills in Tokelauan, by age group</t>
  </si>
  <si>
    <t>Reading skills in English, by age group</t>
  </si>
  <si>
    <t>Reading skills in English, by sex</t>
  </si>
  <si>
    <t>Writing skills in Tokelauan, by age group</t>
  </si>
  <si>
    <t>Writing skills in English, by age group</t>
  </si>
  <si>
    <t>Writing skills in English, by sex</t>
  </si>
  <si>
    <t>Published by Tokelau National Statistics Office</t>
  </si>
  <si>
    <t>1 February 2017</t>
  </si>
  <si>
    <t>http://tokelaunso.tk/</t>
  </si>
  <si>
    <t>Acknowledgement:</t>
  </si>
  <si>
    <t xml:space="preserve">The Office of the Council for the Ongoing Government of Tokelau thanks Statistics New Zealand for their </t>
  </si>
  <si>
    <t>assistance with the 2016 Tokelau Census and publication of associated reports.</t>
  </si>
  <si>
    <t>1. NCEA is the New Zealand National Certificate of Educational Achievement.</t>
  </si>
  <si>
    <t xml:space="preserve"> answered by the respondent, did not get a response. This was most of the 'not stated' responses from 2016.</t>
  </si>
  <si>
    <r>
      <rPr>
        <b/>
        <sz val="9"/>
        <color theme="1"/>
        <rFont val="Arial"/>
        <family val="2"/>
      </rPr>
      <t>Note:</t>
    </r>
    <r>
      <rPr>
        <sz val="9"/>
        <color theme="1"/>
        <rFont val="Arial"/>
        <family val="2"/>
      </rPr>
      <t xml:space="preserve"> Each table has a 'not stated' category. There are different instances of where responses are recorded
</t>
    </r>
  </si>
  <si>
    <t>Cannot write in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</si>
</sst>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>
    <font>
      <sz val="11"/>
      <color theme="1"/>
      <name val="Calibri"/>
      <family val="2"/>
      <scheme val="minor"/>
    </font>
    <font>
      <b/>
      <sz val="12"/>
      <name val="Arial Mäori"/>
      <family val="2"/>
    </font>
    <font>
      <b/>
      <sz val="11"/>
      <name val="Arial Mäori"/>
      <family val="2"/>
    </font>
    <font>
      <sz val="10"/>
      <name val="Arial Mäori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Mäori"/>
      <family val="2"/>
    </font>
    <font>
      <i/>
      <sz val="9"/>
      <name val="Arial"/>
      <family val="2"/>
    </font>
    <font>
      <b/>
      <sz val="8"/>
      <color indexed="8"/>
      <name val="Arial Mäori"/>
      <family val="2"/>
    </font>
    <font>
      <sz val="8"/>
      <color indexed="8"/>
      <name val="Arial Mäori"/>
      <family val="2"/>
    </font>
    <font>
      <sz val="8"/>
      <name val="Calibri"/>
      <family val="2"/>
    </font>
    <font>
      <sz val="8"/>
      <name val="Calibri"/>
      <family val="2"/>
    </font>
    <font>
      <sz val="8"/>
      <name val="Arial maori"/>
    </font>
    <font>
      <u/>
      <sz val="10"/>
      <color theme="10"/>
      <name val="Arial Mäori"/>
      <family val="2"/>
    </font>
    <font>
      <sz val="10"/>
      <color rgb="FFFF0000"/>
      <name val="Arial Mäo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 Mäori"/>
      <family val="2"/>
    </font>
    <font>
      <sz val="8"/>
      <color theme="1"/>
      <name val="Arial Mäori"/>
      <family val="2"/>
    </font>
    <font>
      <i/>
      <sz val="10"/>
      <color theme="1"/>
      <name val="Arial Mäori"/>
      <family val="2"/>
    </font>
    <font>
      <b/>
      <sz val="8"/>
      <color theme="1"/>
      <name val="Arial Mäori"/>
      <family val="2"/>
    </font>
    <font>
      <sz val="11"/>
      <color theme="1"/>
      <name val="Arial"/>
      <family val="2"/>
    </font>
    <font>
      <sz val="8"/>
      <color theme="1"/>
      <name val="Arial maori"/>
    </font>
    <font>
      <sz val="11"/>
      <color rgb="FFFF0000"/>
      <name val="Calibri"/>
      <family val="2"/>
      <scheme val="minor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Mäo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36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9" fillId="0" borderId="0" xfId="1" applyAlignment="1" applyProtection="1"/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1" fillId="0" borderId="1" xfId="0" applyFont="1" applyBorder="1"/>
    <xf numFmtId="0" fontId="10" fillId="0" borderId="1" xfId="0" applyFont="1" applyBorder="1"/>
    <xf numFmtId="0" fontId="11" fillId="0" borderId="0" xfId="0" applyFont="1" applyBorder="1" applyAlignment="1">
      <alignment horizontal="right" indent="1"/>
    </xf>
    <xf numFmtId="0" fontId="10" fillId="0" borderId="2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1" xfId="0" applyFont="1" applyBorder="1"/>
    <xf numFmtId="0" fontId="24" fillId="0" borderId="0" xfId="0" applyFont="1" applyBorder="1"/>
    <xf numFmtId="0" fontId="12" fillId="0" borderId="1" xfId="0" applyFont="1" applyBorder="1"/>
    <xf numFmtId="0" fontId="11" fillId="0" borderId="0" xfId="2" applyFont="1" applyBorder="1"/>
    <xf numFmtId="0" fontId="24" fillId="0" borderId="0" xfId="0" applyFont="1" applyFill="1" applyBorder="1"/>
    <xf numFmtId="0" fontId="11" fillId="0" borderId="7" xfId="0" applyFont="1" applyBorder="1" applyAlignment="1">
      <alignment horizontal="center" vertical="center" wrapText="1"/>
    </xf>
    <xf numFmtId="0" fontId="25" fillId="0" borderId="1" xfId="0" applyFont="1" applyBorder="1"/>
    <xf numFmtId="0" fontId="11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6" fillId="0" borderId="2" xfId="0" applyFont="1" applyBorder="1"/>
    <xf numFmtId="0" fontId="13" fillId="0" borderId="0" xfId="0" applyFont="1" applyAlignment="1">
      <alignment horizontal="left"/>
    </xf>
    <xf numFmtId="0" fontId="24" fillId="0" borderId="1" xfId="0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24" fillId="0" borderId="0" xfId="0" applyFont="1" applyBorder="1" applyAlignment="1">
      <alignment horizontal="right" indent="1"/>
    </xf>
    <xf numFmtId="0" fontId="26" fillId="0" borderId="0" xfId="0" applyFont="1" applyBorder="1"/>
    <xf numFmtId="3" fontId="24" fillId="0" borderId="0" xfId="0" applyNumberFormat="1" applyFont="1" applyBorder="1" applyAlignment="1">
      <alignment horizontal="right" indent="1"/>
    </xf>
    <xf numFmtId="0" fontId="27" fillId="0" borderId="0" xfId="0" applyFont="1"/>
    <xf numFmtId="0" fontId="5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2"/>
    </xf>
    <xf numFmtId="0" fontId="22" fillId="0" borderId="0" xfId="0" applyFont="1" applyBorder="1" applyAlignment="1">
      <alignment horizontal="right" indent="2"/>
    </xf>
    <xf numFmtId="0" fontId="24" fillId="0" borderId="0" xfId="0" applyFont="1" applyBorder="1" applyAlignment="1">
      <alignment horizontal="right" indent="2"/>
    </xf>
    <xf numFmtId="0" fontId="12" fillId="0" borderId="0" xfId="0" applyFont="1" applyBorder="1" applyAlignment="1">
      <alignment horizontal="right" indent="2"/>
    </xf>
    <xf numFmtId="0" fontId="24" fillId="0" borderId="2" xfId="0" applyFont="1" applyBorder="1" applyAlignment="1">
      <alignment horizontal="right" indent="2"/>
    </xf>
    <xf numFmtId="3" fontId="24" fillId="0" borderId="2" xfId="0" applyNumberFormat="1" applyFont="1" applyBorder="1" applyAlignment="1">
      <alignment horizontal="right" indent="2"/>
    </xf>
    <xf numFmtId="0" fontId="24" fillId="0" borderId="1" xfId="0" applyFont="1" applyBorder="1" applyAlignment="1">
      <alignment horizontal="right" indent="2"/>
    </xf>
    <xf numFmtId="0" fontId="10" fillId="0" borderId="1" xfId="0" applyFont="1" applyBorder="1" applyAlignment="1">
      <alignment horizontal="right" indent="2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0" xfId="0" applyFont="1"/>
    <xf numFmtId="0" fontId="11" fillId="0" borderId="0" xfId="0" applyFont="1" applyBorder="1" applyAlignment="1">
      <alignment horizontal="right" indent="3"/>
    </xf>
    <xf numFmtId="0" fontId="11" fillId="0" borderId="2" xfId="0" applyFont="1" applyBorder="1" applyAlignment="1">
      <alignment horizontal="right" indent="3"/>
    </xf>
    <xf numFmtId="0" fontId="15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9" fillId="0" borderId="0" xfId="0" applyFont="1"/>
    <xf numFmtId="0" fontId="11" fillId="0" borderId="0" xfId="2" applyFont="1" applyAlignment="1"/>
    <xf numFmtId="0" fontId="0" fillId="0" borderId="0" xfId="0" applyNumberFormat="1"/>
    <xf numFmtId="3" fontId="11" fillId="0" borderId="0" xfId="2" applyNumberFormat="1" applyFont="1" applyBorder="1" applyAlignment="1">
      <alignment horizontal="right" indent="2"/>
    </xf>
    <xf numFmtId="3" fontId="11" fillId="0" borderId="2" xfId="0" applyNumberFormat="1" applyFont="1" applyBorder="1" applyAlignment="1">
      <alignment horizontal="right" indent="2"/>
    </xf>
    <xf numFmtId="1" fontId="0" fillId="0" borderId="0" xfId="0" applyNumberFormat="1" applyAlignment="1">
      <alignment horizontal="left"/>
    </xf>
    <xf numFmtId="3" fontId="11" fillId="0" borderId="2" xfId="2" applyNumberFormat="1" applyFont="1" applyBorder="1" applyAlignment="1">
      <alignment horizontal="right" indent="2"/>
    </xf>
    <xf numFmtId="3" fontId="11" fillId="0" borderId="2" xfId="0" applyNumberFormat="1" applyFont="1" applyFill="1" applyBorder="1" applyAlignment="1">
      <alignment horizontal="right" indent="2"/>
    </xf>
    <xf numFmtId="0" fontId="24" fillId="0" borderId="0" xfId="0" applyFont="1" applyFill="1" applyBorder="1" applyAlignment="1">
      <alignment horizontal="right" indent="2"/>
    </xf>
    <xf numFmtId="0" fontId="22" fillId="0" borderId="2" xfId="0" applyFont="1" applyBorder="1" applyAlignment="1">
      <alignment horizontal="right" indent="2"/>
    </xf>
    <xf numFmtId="3" fontId="22" fillId="0" borderId="2" xfId="0" applyNumberFormat="1" applyFont="1" applyBorder="1" applyAlignment="1">
      <alignment horizontal="right" indent="2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/>
    <xf numFmtId="0" fontId="27" fillId="0" borderId="0" xfId="0" applyFont="1" applyAlignment="1">
      <alignment horizontal="center" vertical="center"/>
    </xf>
    <xf numFmtId="0" fontId="31" fillId="0" borderId="0" xfId="0" applyNumberFormat="1" applyFont="1" applyFill="1" applyAlignment="1"/>
    <xf numFmtId="0" fontId="0" fillId="0" borderId="0" xfId="0" applyFill="1"/>
    <xf numFmtId="0" fontId="32" fillId="0" borderId="0" xfId="0" quotePrefix="1" applyNumberFormat="1" applyFont="1" applyFill="1" applyAlignment="1">
      <alignment horizontal="left"/>
    </xf>
    <xf numFmtId="0" fontId="32" fillId="0" borderId="0" xfId="0" applyFont="1" applyFill="1"/>
    <xf numFmtId="0" fontId="34" fillId="0" borderId="0" xfId="0" applyFont="1"/>
    <xf numFmtId="0" fontId="35" fillId="0" borderId="0" xfId="0" applyFont="1" applyAlignment="1">
      <alignment vertical="center"/>
    </xf>
    <xf numFmtId="3" fontId="0" fillId="0" borderId="0" xfId="0" applyNumberFormat="1" applyBorder="1"/>
    <xf numFmtId="3" fontId="0" fillId="0" borderId="0" xfId="0" applyNumberFormat="1"/>
    <xf numFmtId="0" fontId="19" fillId="0" borderId="0" xfId="1" applyNumberFormat="1" applyFill="1" applyAlignment="1" applyProtection="1"/>
    <xf numFmtId="0" fontId="33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0" fillId="0" borderId="0" xfId="3" applyNumberFormat="1" applyFont="1"/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kelaunso.t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7"/>
  <sheetViews>
    <sheetView zoomScaleNormal="100" workbookViewId="0">
      <selection activeCell="B8" sqref="B8"/>
    </sheetView>
  </sheetViews>
  <sheetFormatPr defaultColWidth="8.85546875" defaultRowHeight="15"/>
  <cols>
    <col min="1" max="1" width="4.5703125" customWidth="1"/>
    <col min="2" max="2" width="66" customWidth="1"/>
  </cols>
  <sheetData>
    <row r="1" spans="1:3" ht="15.75">
      <c r="A1" s="1" t="s">
        <v>67</v>
      </c>
    </row>
    <row r="3" spans="1:3">
      <c r="A3" s="2" t="s">
        <v>62</v>
      </c>
    </row>
    <row r="4" spans="1:3">
      <c r="A4" s="55">
        <v>4.0999999999999996</v>
      </c>
      <c r="B4" s="4" t="s">
        <v>88</v>
      </c>
    </row>
    <row r="5" spans="1:3">
      <c r="A5" s="55">
        <v>4.2</v>
      </c>
      <c r="B5" s="4" t="s">
        <v>89</v>
      </c>
    </row>
    <row r="6" spans="1:3">
      <c r="A6" s="55">
        <v>4.3</v>
      </c>
      <c r="B6" s="4" t="s">
        <v>90</v>
      </c>
    </row>
    <row r="7" spans="1:3">
      <c r="A7" s="55">
        <v>4.4000000000000004</v>
      </c>
      <c r="B7" s="4" t="s">
        <v>91</v>
      </c>
    </row>
    <row r="8" spans="1:3">
      <c r="A8" s="55">
        <v>4.5</v>
      </c>
      <c r="B8" s="4" t="s">
        <v>92</v>
      </c>
    </row>
    <row r="9" spans="1:3">
      <c r="A9" s="55">
        <v>4.5999999999999996</v>
      </c>
      <c r="B9" s="4" t="s">
        <v>93</v>
      </c>
    </row>
    <row r="10" spans="1:3">
      <c r="A10" s="55">
        <v>4.7</v>
      </c>
      <c r="B10" s="4" t="s">
        <v>94</v>
      </c>
    </row>
    <row r="11" spans="1:3">
      <c r="A11" s="55">
        <v>4.8</v>
      </c>
      <c r="B11" s="4" t="s">
        <v>95</v>
      </c>
    </row>
    <row r="12" spans="1:3">
      <c r="A12" s="55">
        <v>4.9000000000000004</v>
      </c>
      <c r="B12" s="4" t="s">
        <v>96</v>
      </c>
    </row>
    <row r="13" spans="1:3">
      <c r="A13" s="56">
        <v>4.0999999999999996</v>
      </c>
      <c r="B13" s="4" t="s">
        <v>97</v>
      </c>
    </row>
    <row r="14" spans="1:3">
      <c r="A14" s="3"/>
      <c r="B14" s="4"/>
    </row>
    <row r="15" spans="1:3" ht="15.4" customHeight="1">
      <c r="A15" s="90" t="s">
        <v>106</v>
      </c>
      <c r="B15" s="90"/>
      <c r="C15" s="90"/>
    </row>
    <row r="16" spans="1:3" ht="12" customHeight="1">
      <c r="A16" s="78" t="s">
        <v>75</v>
      </c>
      <c r="B16" s="44"/>
      <c r="C16" s="44"/>
    </row>
    <row r="17" spans="1:3">
      <c r="A17" s="79" t="s">
        <v>85</v>
      </c>
      <c r="B17" s="44"/>
      <c r="C17" s="44"/>
    </row>
    <row r="18" spans="1:3">
      <c r="A18" s="79" t="s">
        <v>86</v>
      </c>
      <c r="B18" s="44"/>
      <c r="C18" s="44"/>
    </row>
    <row r="19" spans="1:3">
      <c r="A19" s="79" t="s">
        <v>105</v>
      </c>
      <c r="B19" s="44"/>
      <c r="C19" s="44"/>
    </row>
    <row r="20" spans="1:3">
      <c r="A20" s="79"/>
      <c r="B20" s="44"/>
      <c r="C20" s="44"/>
    </row>
    <row r="21" spans="1:3">
      <c r="A21" s="85" t="s">
        <v>101</v>
      </c>
    </row>
    <row r="22" spans="1:3">
      <c r="A22" s="86" t="s">
        <v>102</v>
      </c>
    </row>
    <row r="23" spans="1:3">
      <c r="A23" s="79" t="s">
        <v>103</v>
      </c>
    </row>
    <row r="24" spans="1:3">
      <c r="A24" s="79"/>
    </row>
    <row r="25" spans="1:3">
      <c r="A25" s="81" t="s">
        <v>98</v>
      </c>
      <c r="B25" s="81"/>
      <c r="C25" s="82"/>
    </row>
    <row r="26" spans="1:3">
      <c r="A26" s="83" t="s">
        <v>99</v>
      </c>
      <c r="B26" s="84"/>
      <c r="C26" s="82"/>
    </row>
    <row r="27" spans="1:3">
      <c r="A27" s="89" t="s">
        <v>100</v>
      </c>
      <c r="B27" s="89"/>
      <c r="C27" s="89"/>
    </row>
  </sheetData>
  <mergeCells count="2">
    <mergeCell ref="A27:C27"/>
    <mergeCell ref="A15:C15"/>
  </mergeCells>
  <hyperlinks>
    <hyperlink ref="B4" location="'4.1'!A1" display="Age five-year groups by last school attended"/>
    <hyperlink ref="B5" location="'4.2'!A1" display="Highest level of education reached by age group"/>
    <hyperlink ref="B6" location="'4.3'!A1" display="Highest school qualification by age group"/>
    <hyperlink ref="B7" location="'4.4'!A1" display="Highest post-school qualification gained by sex"/>
    <hyperlink ref="B8" location="'4.5'!A1" display="Reading skills in Tokelauan by age group"/>
    <hyperlink ref="B9" location="'4.6'!A1" display="Reading skills in English by age group"/>
    <hyperlink ref="B10" location="'4.7'!A1" display="Reading skills in English by sex"/>
    <hyperlink ref="B11" location="'4.8'!A1" display="Writing skills in Tokelauan by age group"/>
    <hyperlink ref="B12" location="'4.9'!A1" display="Writing skills in English by age group"/>
    <hyperlink ref="B13" location="'4.10'!A1" display="Writing skills in English by sex"/>
    <hyperlink ref="A27" r:id="rId1"/>
  </hyperlinks>
  <pageMargins left="0.75" right="0.75" top="1" bottom="1" header="0.3" footer="0.3"/>
  <pageSetup paperSize="9" orientation="portrait" r:id="rId2"/>
  <headerFooter>
    <oddFooter>&amp;R&amp;"Arial,Regular"&amp;10http://tokelaunso.tk/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4"/>
  <sheetViews>
    <sheetView zoomScaleNormal="100" workbookViewId="0">
      <selection activeCell="B31" sqref="B31:O31"/>
    </sheetView>
  </sheetViews>
  <sheetFormatPr defaultColWidth="8.85546875" defaultRowHeight="15"/>
  <cols>
    <col min="1" max="1" width="8.28515625" customWidth="1"/>
    <col min="2" max="2" width="8.42578125" customWidth="1"/>
    <col min="3" max="3" width="6.140625" customWidth="1"/>
    <col min="4" max="4" width="7" customWidth="1"/>
    <col min="5" max="5" width="6.42578125" customWidth="1"/>
    <col min="6" max="6" width="8.140625" customWidth="1"/>
    <col min="7" max="7" width="7.5703125" customWidth="1"/>
    <col min="8" max="8" width="10.7109375" customWidth="1"/>
    <col min="9" max="9" width="8.42578125" customWidth="1"/>
    <col min="10" max="10" width="6.140625" customWidth="1"/>
    <col min="11" max="11" width="7" customWidth="1"/>
    <col min="12" max="12" width="6.42578125" customWidth="1"/>
    <col min="13" max="13" width="8.140625" customWidth="1"/>
    <col min="14" max="14" width="7.5703125" customWidth="1"/>
    <col min="15" max="15" width="10.7109375" customWidth="1"/>
  </cols>
  <sheetData>
    <row r="1" spans="1:15">
      <c r="A1" s="57" t="s">
        <v>51</v>
      </c>
    </row>
    <row r="2" spans="1:15" ht="7.7" customHeight="1"/>
    <row r="3" spans="1:15">
      <c r="A3" s="24" t="s">
        <v>52</v>
      </c>
    </row>
    <row r="4" spans="1:15">
      <c r="A4" s="25" t="s">
        <v>80</v>
      </c>
    </row>
    <row r="5" spans="1:15">
      <c r="A5" s="26" t="s">
        <v>69</v>
      </c>
    </row>
    <row r="6" spans="1:15">
      <c r="A6" s="27" t="s">
        <v>7</v>
      </c>
      <c r="B6" s="38"/>
      <c r="C6" s="38"/>
      <c r="D6" s="38"/>
      <c r="E6" s="38"/>
      <c r="F6" s="38"/>
    </row>
    <row r="7" spans="1:15" ht="5.45" customHeight="1">
      <c r="A7" s="27"/>
      <c r="B7" s="38"/>
      <c r="C7" s="38"/>
      <c r="D7" s="38"/>
      <c r="E7" s="38"/>
      <c r="F7" s="38"/>
    </row>
    <row r="8" spans="1:15">
      <c r="A8" s="128" t="s">
        <v>8</v>
      </c>
      <c r="B8" s="113" t="s">
        <v>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</row>
    <row r="9" spans="1:15">
      <c r="A9" s="129"/>
      <c r="B9" s="116">
        <v>2011</v>
      </c>
      <c r="C9" s="116"/>
      <c r="D9" s="116"/>
      <c r="E9" s="116"/>
      <c r="F9" s="116"/>
      <c r="G9" s="116"/>
      <c r="H9" s="116"/>
      <c r="I9" s="116">
        <v>2016</v>
      </c>
      <c r="J9" s="116"/>
      <c r="K9" s="116"/>
      <c r="L9" s="116"/>
      <c r="M9" s="116"/>
      <c r="N9" s="116"/>
      <c r="O9" s="117"/>
    </row>
    <row r="10" spans="1:15">
      <c r="A10" s="129"/>
      <c r="B10" s="107" t="s">
        <v>52</v>
      </c>
      <c r="C10" s="108"/>
      <c r="D10" s="108"/>
      <c r="E10" s="108"/>
      <c r="F10" s="108"/>
      <c r="G10" s="108"/>
      <c r="H10" s="125" t="s">
        <v>5</v>
      </c>
      <c r="I10" s="107" t="s">
        <v>52</v>
      </c>
      <c r="J10" s="108"/>
      <c r="K10" s="108"/>
      <c r="L10" s="108"/>
      <c r="M10" s="108"/>
      <c r="N10" s="127"/>
      <c r="O10" s="109" t="s">
        <v>5</v>
      </c>
    </row>
    <row r="11" spans="1:15" ht="41.25" customHeight="1">
      <c r="A11" s="130"/>
      <c r="B11" s="19" t="s">
        <v>50</v>
      </c>
      <c r="C11" s="19" t="s">
        <v>39</v>
      </c>
      <c r="D11" s="19" t="s">
        <v>40</v>
      </c>
      <c r="E11" s="19" t="s">
        <v>41</v>
      </c>
      <c r="F11" s="19" t="s">
        <v>42</v>
      </c>
      <c r="G11" s="19" t="s">
        <v>4</v>
      </c>
      <c r="H11" s="126"/>
      <c r="I11" s="19" t="s">
        <v>50</v>
      </c>
      <c r="J11" s="19" t="s">
        <v>39</v>
      </c>
      <c r="K11" s="19" t="s">
        <v>40</v>
      </c>
      <c r="L11" s="19" t="s">
        <v>41</v>
      </c>
      <c r="M11" s="19" t="s">
        <v>42</v>
      </c>
      <c r="N11" s="77" t="s">
        <v>4</v>
      </c>
      <c r="O11" s="102"/>
    </row>
    <row r="12" spans="1:15">
      <c r="A12" s="6"/>
      <c r="B12" s="39"/>
      <c r="C12" s="39"/>
      <c r="D12" s="39"/>
      <c r="E12" s="39"/>
      <c r="F12" s="39"/>
      <c r="G12" s="40"/>
      <c r="H12" s="28"/>
      <c r="I12" s="39"/>
      <c r="J12" s="39"/>
      <c r="K12" s="39"/>
      <c r="L12" s="39"/>
      <c r="M12" s="39"/>
      <c r="O12" s="28"/>
    </row>
    <row r="13" spans="1:15">
      <c r="A13" s="31" t="s">
        <v>1</v>
      </c>
      <c r="B13" s="49">
        <v>2</v>
      </c>
      <c r="C13" s="49">
        <v>3</v>
      </c>
      <c r="D13" s="49">
        <v>13</v>
      </c>
      <c r="E13" s="49">
        <v>34</v>
      </c>
      <c r="F13" s="49">
        <v>54</v>
      </c>
      <c r="G13" s="49">
        <v>3</v>
      </c>
      <c r="H13" s="49">
        <v>109</v>
      </c>
      <c r="I13" s="49">
        <v>3</v>
      </c>
      <c r="J13" s="49">
        <v>6</v>
      </c>
      <c r="K13" s="49">
        <v>22</v>
      </c>
      <c r="L13" s="49">
        <v>41</v>
      </c>
      <c r="M13" s="49">
        <v>38</v>
      </c>
      <c r="N13" s="49">
        <v>3</v>
      </c>
      <c r="O13" s="49">
        <v>113</v>
      </c>
    </row>
    <row r="14" spans="1:15">
      <c r="A14" s="31" t="s">
        <v>12</v>
      </c>
      <c r="B14" s="49">
        <v>0</v>
      </c>
      <c r="C14" s="49">
        <v>1</v>
      </c>
      <c r="D14" s="49">
        <v>17</v>
      </c>
      <c r="E14" s="49">
        <v>31</v>
      </c>
      <c r="F14" s="49">
        <v>46</v>
      </c>
      <c r="G14" s="49">
        <v>0</v>
      </c>
      <c r="H14" s="49">
        <v>95</v>
      </c>
      <c r="I14" s="49">
        <v>0</v>
      </c>
      <c r="J14" s="49">
        <v>1</v>
      </c>
      <c r="K14" s="49">
        <v>20</v>
      </c>
      <c r="L14" s="49">
        <v>31</v>
      </c>
      <c r="M14" s="49">
        <v>31</v>
      </c>
      <c r="N14" s="49">
        <v>1</v>
      </c>
      <c r="O14" s="49">
        <v>84</v>
      </c>
    </row>
    <row r="15" spans="1:15">
      <c r="A15" s="31" t="s">
        <v>2</v>
      </c>
      <c r="B15" s="49">
        <v>0</v>
      </c>
      <c r="C15" s="49">
        <v>1</v>
      </c>
      <c r="D15" s="49">
        <v>16</v>
      </c>
      <c r="E15" s="49">
        <v>25</v>
      </c>
      <c r="F15" s="49">
        <v>30</v>
      </c>
      <c r="G15" s="49">
        <v>4</v>
      </c>
      <c r="H15" s="49">
        <v>76</v>
      </c>
      <c r="I15" s="49">
        <v>1</v>
      </c>
      <c r="J15" s="49">
        <v>1</v>
      </c>
      <c r="K15" s="49">
        <v>15</v>
      </c>
      <c r="L15" s="49">
        <v>27</v>
      </c>
      <c r="M15" s="49">
        <v>31</v>
      </c>
      <c r="N15" s="49">
        <v>3</v>
      </c>
      <c r="O15" s="49">
        <v>78</v>
      </c>
    </row>
    <row r="16" spans="1:15">
      <c r="A16" s="31" t="s">
        <v>3</v>
      </c>
      <c r="B16" s="49">
        <v>1</v>
      </c>
      <c r="C16" s="49">
        <v>0</v>
      </c>
      <c r="D16" s="49">
        <v>5</v>
      </c>
      <c r="E16" s="49">
        <v>20</v>
      </c>
      <c r="F16" s="49">
        <v>22</v>
      </c>
      <c r="G16" s="49">
        <v>1</v>
      </c>
      <c r="H16" s="49">
        <v>49</v>
      </c>
      <c r="I16" s="49">
        <v>1</v>
      </c>
      <c r="J16" s="49">
        <v>2</v>
      </c>
      <c r="K16" s="49">
        <v>11</v>
      </c>
      <c r="L16" s="49">
        <v>35</v>
      </c>
      <c r="M16" s="49">
        <v>24</v>
      </c>
      <c r="N16" s="49">
        <v>0</v>
      </c>
      <c r="O16" s="49">
        <v>73</v>
      </c>
    </row>
    <row r="17" spans="1:15">
      <c r="A17" s="31" t="s">
        <v>13</v>
      </c>
      <c r="B17" s="49">
        <v>0</v>
      </c>
      <c r="C17" s="49">
        <v>1</v>
      </c>
      <c r="D17" s="49">
        <v>8</v>
      </c>
      <c r="E17" s="49">
        <v>21</v>
      </c>
      <c r="F17" s="49">
        <v>33</v>
      </c>
      <c r="G17" s="49">
        <v>1</v>
      </c>
      <c r="H17" s="49">
        <v>64</v>
      </c>
      <c r="I17" s="49">
        <v>0</v>
      </c>
      <c r="J17" s="49">
        <v>2</v>
      </c>
      <c r="K17" s="49">
        <v>7</v>
      </c>
      <c r="L17" s="49">
        <v>23</v>
      </c>
      <c r="M17" s="49">
        <v>25</v>
      </c>
      <c r="N17" s="49">
        <v>2</v>
      </c>
      <c r="O17" s="49">
        <v>59</v>
      </c>
    </row>
    <row r="18" spans="1:15">
      <c r="A18" s="31" t="s">
        <v>14</v>
      </c>
      <c r="B18" s="49">
        <v>1</v>
      </c>
      <c r="C18" s="49">
        <v>1</v>
      </c>
      <c r="D18" s="49">
        <v>6</v>
      </c>
      <c r="E18" s="49">
        <v>13</v>
      </c>
      <c r="F18" s="49">
        <v>31</v>
      </c>
      <c r="G18" s="49">
        <v>3</v>
      </c>
      <c r="H18" s="49">
        <v>55</v>
      </c>
      <c r="I18" s="49">
        <v>2</v>
      </c>
      <c r="J18" s="49">
        <v>2</v>
      </c>
      <c r="K18" s="49">
        <v>11</v>
      </c>
      <c r="L18" s="49">
        <v>21</v>
      </c>
      <c r="M18" s="49">
        <v>36</v>
      </c>
      <c r="N18" s="49">
        <v>1</v>
      </c>
      <c r="O18" s="49">
        <v>73</v>
      </c>
    </row>
    <row r="19" spans="1:15">
      <c r="A19" s="31" t="s">
        <v>15</v>
      </c>
      <c r="B19" s="49">
        <v>0</v>
      </c>
      <c r="C19" s="49">
        <v>1</v>
      </c>
      <c r="D19" s="49">
        <v>8</v>
      </c>
      <c r="E19" s="49">
        <v>15</v>
      </c>
      <c r="F19" s="49">
        <v>34</v>
      </c>
      <c r="G19" s="49">
        <v>0</v>
      </c>
      <c r="H19" s="49">
        <v>58</v>
      </c>
      <c r="I19" s="49">
        <v>0</v>
      </c>
      <c r="J19" s="49">
        <v>3</v>
      </c>
      <c r="K19" s="49">
        <v>15</v>
      </c>
      <c r="L19" s="49">
        <v>24</v>
      </c>
      <c r="M19" s="49">
        <v>27</v>
      </c>
      <c r="N19" s="49">
        <v>1</v>
      </c>
      <c r="O19" s="49">
        <v>70</v>
      </c>
    </row>
    <row r="20" spans="1:15">
      <c r="A20" s="31" t="s">
        <v>16</v>
      </c>
      <c r="B20" s="49">
        <v>2</v>
      </c>
      <c r="C20" s="49">
        <v>3</v>
      </c>
      <c r="D20" s="49">
        <v>13</v>
      </c>
      <c r="E20" s="49">
        <v>20</v>
      </c>
      <c r="F20" s="49">
        <v>20</v>
      </c>
      <c r="G20" s="49">
        <v>2</v>
      </c>
      <c r="H20" s="49">
        <v>60</v>
      </c>
      <c r="I20" s="49">
        <v>0</v>
      </c>
      <c r="J20" s="49">
        <v>4</v>
      </c>
      <c r="K20" s="49">
        <v>9</v>
      </c>
      <c r="L20" s="49">
        <v>15</v>
      </c>
      <c r="M20" s="49">
        <v>26</v>
      </c>
      <c r="N20" s="49">
        <v>3</v>
      </c>
      <c r="O20" s="49">
        <v>57</v>
      </c>
    </row>
    <row r="21" spans="1:15">
      <c r="A21" s="31" t="s">
        <v>17</v>
      </c>
      <c r="B21" s="49">
        <v>1</v>
      </c>
      <c r="C21" s="49">
        <v>4</v>
      </c>
      <c r="D21" s="49">
        <v>15</v>
      </c>
      <c r="E21" s="49">
        <v>15</v>
      </c>
      <c r="F21" s="49">
        <v>24</v>
      </c>
      <c r="G21" s="49">
        <v>0</v>
      </c>
      <c r="H21" s="49">
        <v>59</v>
      </c>
      <c r="I21" s="49">
        <v>2</v>
      </c>
      <c r="J21" s="49">
        <v>9</v>
      </c>
      <c r="K21" s="49">
        <v>15</v>
      </c>
      <c r="L21" s="49">
        <v>11</v>
      </c>
      <c r="M21" s="49">
        <v>11</v>
      </c>
      <c r="N21" s="49">
        <v>1</v>
      </c>
      <c r="O21" s="49">
        <v>49</v>
      </c>
    </row>
    <row r="22" spans="1:15">
      <c r="A22" s="31" t="s">
        <v>18</v>
      </c>
      <c r="B22" s="49">
        <v>3</v>
      </c>
      <c r="C22" s="49">
        <v>2</v>
      </c>
      <c r="D22" s="49">
        <v>8</v>
      </c>
      <c r="E22" s="49">
        <v>7</v>
      </c>
      <c r="F22" s="49">
        <v>11</v>
      </c>
      <c r="G22" s="49">
        <v>0</v>
      </c>
      <c r="H22" s="49">
        <v>31</v>
      </c>
      <c r="I22" s="49">
        <v>1</v>
      </c>
      <c r="J22" s="49">
        <v>4</v>
      </c>
      <c r="K22" s="49">
        <v>17</v>
      </c>
      <c r="L22" s="49">
        <v>11</v>
      </c>
      <c r="M22" s="49">
        <v>15</v>
      </c>
      <c r="N22" s="49">
        <v>2</v>
      </c>
      <c r="O22" s="49">
        <v>50</v>
      </c>
    </row>
    <row r="23" spans="1:15">
      <c r="A23" s="31" t="s">
        <v>19</v>
      </c>
      <c r="B23" s="49">
        <v>4</v>
      </c>
      <c r="C23" s="49">
        <v>6</v>
      </c>
      <c r="D23" s="49">
        <v>7</v>
      </c>
      <c r="E23" s="49">
        <v>6</v>
      </c>
      <c r="F23" s="49">
        <v>10</v>
      </c>
      <c r="G23" s="49">
        <v>0</v>
      </c>
      <c r="H23" s="49">
        <v>33</v>
      </c>
      <c r="I23" s="49">
        <v>2</v>
      </c>
      <c r="J23" s="49">
        <v>6</v>
      </c>
      <c r="K23" s="49">
        <v>15</v>
      </c>
      <c r="L23" s="49">
        <v>7</v>
      </c>
      <c r="M23" s="49">
        <v>6</v>
      </c>
      <c r="N23" s="49">
        <v>0</v>
      </c>
      <c r="O23" s="49">
        <v>36</v>
      </c>
    </row>
    <row r="24" spans="1:15">
      <c r="A24" s="31" t="s">
        <v>24</v>
      </c>
      <c r="B24" s="49">
        <v>6</v>
      </c>
      <c r="C24" s="49">
        <v>4</v>
      </c>
      <c r="D24" s="49">
        <v>9</v>
      </c>
      <c r="E24" s="49">
        <v>7</v>
      </c>
      <c r="F24" s="49">
        <v>5</v>
      </c>
      <c r="G24" s="49">
        <v>0</v>
      </c>
      <c r="H24" s="49">
        <v>31</v>
      </c>
      <c r="I24" s="49">
        <v>1</v>
      </c>
      <c r="J24" s="49">
        <v>8</v>
      </c>
      <c r="K24" s="49">
        <v>6</v>
      </c>
      <c r="L24" s="49">
        <v>2</v>
      </c>
      <c r="M24" s="49">
        <v>6</v>
      </c>
      <c r="N24" s="49">
        <v>1</v>
      </c>
      <c r="O24" s="49">
        <v>24</v>
      </c>
    </row>
    <row r="25" spans="1:15">
      <c r="A25" s="29" t="s">
        <v>25</v>
      </c>
      <c r="B25" s="49">
        <v>17</v>
      </c>
      <c r="C25" s="49">
        <v>8</v>
      </c>
      <c r="D25" s="49">
        <v>6</v>
      </c>
      <c r="E25" s="49">
        <v>1</v>
      </c>
      <c r="F25" s="49">
        <v>0</v>
      </c>
      <c r="G25" s="49">
        <v>1</v>
      </c>
      <c r="H25" s="49">
        <v>33</v>
      </c>
      <c r="I25" s="49">
        <v>13</v>
      </c>
      <c r="J25" s="49">
        <v>8</v>
      </c>
      <c r="K25" s="49">
        <v>8</v>
      </c>
      <c r="L25" s="49">
        <v>3</v>
      </c>
      <c r="M25" s="49">
        <v>2</v>
      </c>
      <c r="N25" s="49">
        <v>0</v>
      </c>
      <c r="O25" s="49">
        <v>34</v>
      </c>
    </row>
    <row r="26" spans="1:15">
      <c r="A26" s="29" t="s">
        <v>4</v>
      </c>
      <c r="B26" s="50">
        <v>0</v>
      </c>
      <c r="C26" s="50">
        <v>0</v>
      </c>
      <c r="D26" s="50">
        <v>2</v>
      </c>
      <c r="E26" s="50">
        <v>0</v>
      </c>
      <c r="F26" s="50">
        <v>0</v>
      </c>
      <c r="G26" s="50">
        <v>0</v>
      </c>
      <c r="H26" s="50">
        <v>2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</row>
    <row r="27" spans="1:15" ht="4.7" customHeight="1">
      <c r="A27" s="3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9"/>
    </row>
    <row r="28" spans="1:15">
      <c r="A28" s="37" t="s">
        <v>5</v>
      </c>
      <c r="B28" s="51">
        <v>37</v>
      </c>
      <c r="C28" s="51">
        <v>35</v>
      </c>
      <c r="D28" s="51">
        <v>133</v>
      </c>
      <c r="E28" s="51">
        <v>215</v>
      </c>
      <c r="F28" s="51">
        <v>320</v>
      </c>
      <c r="G28" s="51">
        <v>15</v>
      </c>
      <c r="H28" s="52">
        <v>755</v>
      </c>
      <c r="I28" s="51">
        <v>26</v>
      </c>
      <c r="J28" s="51">
        <v>56</v>
      </c>
      <c r="K28" s="51">
        <v>171</v>
      </c>
      <c r="L28" s="51">
        <v>251</v>
      </c>
      <c r="M28" s="51">
        <v>278</v>
      </c>
      <c r="N28" s="51">
        <v>18</v>
      </c>
      <c r="O28" s="51">
        <f>SUM(O13:O26)</f>
        <v>800</v>
      </c>
    </row>
    <row r="29" spans="1:15" ht="9.9499999999999993" customHeight="1"/>
    <row r="30" spans="1:15">
      <c r="A30" s="60" t="s">
        <v>68</v>
      </c>
    </row>
    <row r="31" spans="1: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>
      <c r="A32" s="64"/>
      <c r="B32" s="64"/>
      <c r="C32" s="64"/>
      <c r="D32" s="64"/>
    </row>
    <row r="33" spans="1:7">
      <c r="A33" s="64"/>
      <c r="B33" s="64"/>
      <c r="C33" s="64"/>
      <c r="D33" s="64"/>
      <c r="E33" s="64"/>
      <c r="F33" s="64"/>
      <c r="G33" s="64"/>
    </row>
    <row r="34" spans="1:7">
      <c r="A34" s="64"/>
      <c r="B34" s="64"/>
      <c r="C34" s="64"/>
      <c r="D34" s="64"/>
      <c r="E34" s="64"/>
      <c r="F34" s="64"/>
      <c r="G34" s="64"/>
    </row>
  </sheetData>
  <mergeCells count="8">
    <mergeCell ref="O10:O11"/>
    <mergeCell ref="A8:A11"/>
    <mergeCell ref="B8:O8"/>
    <mergeCell ref="B9:H9"/>
    <mergeCell ref="I9:O9"/>
    <mergeCell ref="B10:G10"/>
    <mergeCell ref="H10:H11"/>
    <mergeCell ref="I10:N10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1"/>
  <sheetViews>
    <sheetView zoomScaleNormal="100" workbookViewId="0">
      <selection activeCell="I23" sqref="I23"/>
    </sheetView>
  </sheetViews>
  <sheetFormatPr defaultColWidth="9.140625" defaultRowHeight="14.25"/>
  <cols>
    <col min="1" max="1" width="5.85546875" style="44" customWidth="1"/>
    <col min="2" max="2" width="8.140625" style="44" customWidth="1"/>
    <col min="3" max="3" width="6.85546875" style="44" customWidth="1"/>
    <col min="4" max="7" width="8.140625" style="44" customWidth="1"/>
    <col min="8" max="8" width="6.42578125" style="44" customWidth="1"/>
    <col min="9" max="9" width="9.140625" style="44"/>
    <col min="10" max="10" width="8" style="44" customWidth="1"/>
    <col min="11" max="11" width="8.140625" style="44" customWidth="1"/>
    <col min="12" max="12" width="9.140625" style="44"/>
    <col min="13" max="13" width="8.42578125" style="44" customWidth="1"/>
    <col min="14" max="14" width="9.140625" style="44"/>
    <col min="15" max="15" width="6.85546875" style="44" customWidth="1"/>
    <col min="16" max="16384" width="9.140625" style="44"/>
  </cols>
  <sheetData>
    <row r="1" spans="1:16">
      <c r="A1" s="57" t="s">
        <v>53</v>
      </c>
    </row>
    <row r="3" spans="1:16" ht="15">
      <c r="A3" s="24" t="s">
        <v>52</v>
      </c>
    </row>
    <row r="4" spans="1:16">
      <c r="A4" s="44" t="s">
        <v>28</v>
      </c>
    </row>
    <row r="5" spans="1:16" ht="14.25" customHeight="1">
      <c r="A5" s="26" t="s">
        <v>69</v>
      </c>
    </row>
    <row r="6" spans="1:16">
      <c r="A6" s="27" t="s">
        <v>7</v>
      </c>
    </row>
    <row r="8" spans="1:16" ht="14.25" customHeight="1">
      <c r="A8" s="110" t="s">
        <v>29</v>
      </c>
      <c r="B8" s="124" t="s">
        <v>73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6">
      <c r="A9" s="111"/>
      <c r="B9" s="122">
        <v>2011</v>
      </c>
      <c r="C9" s="123"/>
      <c r="D9" s="123"/>
      <c r="E9" s="123"/>
      <c r="F9" s="123"/>
      <c r="G9" s="123"/>
      <c r="H9" s="123"/>
      <c r="I9" s="122">
        <v>2016</v>
      </c>
      <c r="J9" s="123"/>
      <c r="K9" s="123"/>
      <c r="L9" s="123"/>
      <c r="M9" s="123"/>
      <c r="N9" s="123"/>
      <c r="O9" s="123"/>
    </row>
    <row r="10" spans="1:16">
      <c r="A10" s="111"/>
      <c r="B10" s="120" t="s">
        <v>52</v>
      </c>
      <c r="C10" s="120"/>
      <c r="D10" s="120"/>
      <c r="E10" s="120"/>
      <c r="F10" s="120"/>
      <c r="G10" s="120"/>
      <c r="H10" s="120"/>
      <c r="I10" s="120" t="s">
        <v>52</v>
      </c>
      <c r="J10" s="120"/>
      <c r="K10" s="120"/>
      <c r="L10" s="120"/>
      <c r="M10" s="120"/>
      <c r="N10" s="120"/>
      <c r="O10" s="121"/>
    </row>
    <row r="11" spans="1:16" ht="33.75">
      <c r="A11" s="112"/>
      <c r="B11" s="61" t="s">
        <v>107</v>
      </c>
      <c r="C11" s="17" t="s">
        <v>39</v>
      </c>
      <c r="D11" s="17" t="s">
        <v>40</v>
      </c>
      <c r="E11" s="17" t="s">
        <v>41</v>
      </c>
      <c r="F11" s="17" t="s">
        <v>42</v>
      </c>
      <c r="G11" s="17" t="s">
        <v>4</v>
      </c>
      <c r="H11" s="76" t="s">
        <v>5</v>
      </c>
      <c r="I11" s="17" t="s">
        <v>107</v>
      </c>
      <c r="J11" s="17" t="s">
        <v>39</v>
      </c>
      <c r="K11" s="17" t="s">
        <v>40</v>
      </c>
      <c r="L11" s="17" t="s">
        <v>41</v>
      </c>
      <c r="M11" s="17" t="s">
        <v>42</v>
      </c>
      <c r="N11" s="17" t="s">
        <v>4</v>
      </c>
      <c r="O11" s="75" t="s">
        <v>5</v>
      </c>
      <c r="P11" s="80"/>
    </row>
    <row r="12" spans="1:16">
      <c r="A12" s="6"/>
      <c r="B12" s="53"/>
      <c r="C12" s="53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4"/>
      <c r="O12" s="53"/>
    </row>
    <row r="13" spans="1:16">
      <c r="A13" s="31" t="s">
        <v>47</v>
      </c>
      <c r="B13" s="48">
        <v>10</v>
      </c>
      <c r="C13" s="48">
        <v>15</v>
      </c>
      <c r="D13" s="48">
        <v>80</v>
      </c>
      <c r="E13" s="48">
        <v>103</v>
      </c>
      <c r="F13" s="48">
        <v>144</v>
      </c>
      <c r="G13" s="48">
        <v>13</v>
      </c>
      <c r="H13" s="48">
        <v>365</v>
      </c>
      <c r="I13" s="49">
        <v>11</v>
      </c>
      <c r="J13" s="49">
        <v>30</v>
      </c>
      <c r="K13" s="49">
        <v>100</v>
      </c>
      <c r="L13" s="49">
        <v>132</v>
      </c>
      <c r="M13" s="49">
        <v>114</v>
      </c>
      <c r="N13" s="49">
        <v>7</v>
      </c>
      <c r="O13" s="49">
        <v>394</v>
      </c>
    </row>
    <row r="14" spans="1:16">
      <c r="A14" s="31" t="s">
        <v>31</v>
      </c>
      <c r="B14" s="48">
        <v>27</v>
      </c>
      <c r="C14" s="48">
        <v>20</v>
      </c>
      <c r="D14" s="48">
        <v>53</v>
      </c>
      <c r="E14" s="48">
        <v>112</v>
      </c>
      <c r="F14" s="48">
        <v>176</v>
      </c>
      <c r="G14" s="48">
        <v>2</v>
      </c>
      <c r="H14" s="48">
        <v>390</v>
      </c>
      <c r="I14" s="49">
        <v>15</v>
      </c>
      <c r="J14" s="49">
        <v>26</v>
      </c>
      <c r="K14" s="49">
        <v>71</v>
      </c>
      <c r="L14" s="49">
        <v>119</v>
      </c>
      <c r="M14" s="49">
        <v>164</v>
      </c>
      <c r="N14" s="49">
        <v>11</v>
      </c>
      <c r="O14" s="49">
        <v>406</v>
      </c>
    </row>
    <row r="15" spans="1:16">
      <c r="A15" s="32"/>
      <c r="B15" s="47"/>
      <c r="C15" s="47"/>
      <c r="D15" s="47"/>
      <c r="E15" s="47"/>
      <c r="F15" s="47"/>
      <c r="G15" s="47"/>
      <c r="H15" s="47"/>
      <c r="I15" s="50"/>
      <c r="J15" s="50"/>
      <c r="K15" s="50"/>
      <c r="L15" s="50"/>
      <c r="M15" s="50"/>
      <c r="N15" s="50"/>
      <c r="O15" s="50"/>
    </row>
    <row r="16" spans="1:16">
      <c r="A16" s="37" t="s">
        <v>5</v>
      </c>
      <c r="B16" s="73">
        <v>37</v>
      </c>
      <c r="C16" s="73">
        <v>35</v>
      </c>
      <c r="D16" s="73">
        <v>133</v>
      </c>
      <c r="E16" s="73">
        <v>215</v>
      </c>
      <c r="F16" s="73">
        <v>320</v>
      </c>
      <c r="G16" s="73">
        <v>15</v>
      </c>
      <c r="H16" s="74">
        <v>755</v>
      </c>
      <c r="I16" s="51">
        <v>26</v>
      </c>
      <c r="J16" s="51">
        <v>56</v>
      </c>
      <c r="K16" s="51">
        <v>171</v>
      </c>
      <c r="L16" s="51">
        <v>251</v>
      </c>
      <c r="M16" s="51">
        <v>278</v>
      </c>
      <c r="N16" s="51">
        <v>18</v>
      </c>
      <c r="O16" s="51">
        <v>800</v>
      </c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 s="60" t="s">
        <v>68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20" spans="1:15" ht="15">
      <c r="A20" s="64"/>
      <c r="B20" s="64"/>
      <c r="C20" s="64"/>
      <c r="D20" s="64"/>
      <c r="E20" s="64"/>
      <c r="F20" s="64"/>
      <c r="G20" s="64"/>
      <c r="H20"/>
      <c r="I20"/>
      <c r="J20"/>
      <c r="K20"/>
    </row>
    <row r="21" spans="1:15" ht="15">
      <c r="A21" s="64"/>
      <c r="B21" s="64"/>
      <c r="C21" s="64"/>
      <c r="D21" s="64"/>
      <c r="E21" s="64"/>
      <c r="F21" s="64"/>
      <c r="G21" s="64"/>
      <c r="H21"/>
      <c r="I21"/>
      <c r="J21"/>
      <c r="K21"/>
    </row>
  </sheetData>
  <mergeCells count="6">
    <mergeCell ref="A8:A11"/>
    <mergeCell ref="B8:O8"/>
    <mergeCell ref="B9:H9"/>
    <mergeCell ref="I9:O9"/>
    <mergeCell ref="B10:H10"/>
    <mergeCell ref="I10:O10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"/>
  <sheetViews>
    <sheetView zoomScaleNormal="100" workbookViewId="0">
      <selection activeCell="B26" sqref="B26:J26"/>
    </sheetView>
  </sheetViews>
  <sheetFormatPr defaultColWidth="8.85546875" defaultRowHeight="15"/>
  <cols>
    <col min="1" max="1" width="14.28515625" customWidth="1"/>
    <col min="2" max="2" width="9.140625" customWidth="1"/>
    <col min="3" max="6" width="10.5703125" customWidth="1"/>
    <col min="7" max="7" width="9.5703125" customWidth="1"/>
    <col min="8" max="9" width="10.5703125" customWidth="1"/>
    <col min="10" max="10" width="7.85546875" customWidth="1"/>
    <col min="11" max="11" width="10.5703125" customWidth="1"/>
  </cols>
  <sheetData>
    <row r="1" spans="1:11">
      <c r="A1" s="57" t="s">
        <v>0</v>
      </c>
    </row>
    <row r="3" spans="1:11">
      <c r="A3" s="24" t="s">
        <v>54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5" t="s">
        <v>80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26" t="s">
        <v>67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8" spans="1:11">
      <c r="A8" s="91" t="s">
        <v>8</v>
      </c>
      <c r="B8" s="93" t="s">
        <v>54</v>
      </c>
      <c r="C8" s="94"/>
      <c r="D8" s="94"/>
      <c r="E8" s="94"/>
      <c r="F8" s="94"/>
      <c r="G8" s="94"/>
      <c r="H8" s="94"/>
      <c r="I8" s="94"/>
      <c r="J8" s="94"/>
      <c r="K8" s="95" t="s">
        <v>5</v>
      </c>
    </row>
    <row r="9" spans="1:11" ht="45">
      <c r="A9" s="92"/>
      <c r="B9" s="17" t="s">
        <v>55</v>
      </c>
      <c r="C9" s="18" t="s">
        <v>56</v>
      </c>
      <c r="D9" s="19" t="s">
        <v>57</v>
      </c>
      <c r="E9" s="19" t="s">
        <v>58</v>
      </c>
      <c r="F9" s="19" t="s">
        <v>63</v>
      </c>
      <c r="G9" s="19" t="s">
        <v>59</v>
      </c>
      <c r="H9" s="17" t="s">
        <v>60</v>
      </c>
      <c r="I9" s="19" t="s">
        <v>61</v>
      </c>
      <c r="J9" s="19" t="s">
        <v>4</v>
      </c>
      <c r="K9" s="96"/>
    </row>
    <row r="10" spans="1:1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>
      <c r="A11" s="31" t="s">
        <v>1</v>
      </c>
      <c r="B11" s="67">
        <v>45</v>
      </c>
      <c r="C11" s="67">
        <v>51</v>
      </c>
      <c r="D11" s="67">
        <v>1</v>
      </c>
      <c r="E11" s="67">
        <v>2</v>
      </c>
      <c r="F11" s="67">
        <v>3</v>
      </c>
      <c r="G11" s="67">
        <v>7</v>
      </c>
      <c r="H11" s="67">
        <v>0</v>
      </c>
      <c r="I11" s="67">
        <v>1</v>
      </c>
      <c r="J11" s="67">
        <v>3</v>
      </c>
      <c r="K11" s="67">
        <v>113</v>
      </c>
    </row>
    <row r="12" spans="1:11">
      <c r="A12" s="31" t="s">
        <v>12</v>
      </c>
      <c r="B12" s="67">
        <v>6</v>
      </c>
      <c r="C12" s="67">
        <v>41</v>
      </c>
      <c r="D12" s="67">
        <v>11</v>
      </c>
      <c r="E12" s="67">
        <v>10</v>
      </c>
      <c r="F12" s="67">
        <v>7</v>
      </c>
      <c r="G12" s="67">
        <v>8</v>
      </c>
      <c r="H12" s="67">
        <v>0</v>
      </c>
      <c r="I12" s="67">
        <v>0</v>
      </c>
      <c r="J12" s="67">
        <v>1</v>
      </c>
      <c r="K12" s="67">
        <v>84</v>
      </c>
    </row>
    <row r="13" spans="1:11">
      <c r="A13" s="31" t="s">
        <v>2</v>
      </c>
      <c r="B13" s="67">
        <v>1</v>
      </c>
      <c r="C13" s="67">
        <v>29</v>
      </c>
      <c r="D13" s="67">
        <v>17</v>
      </c>
      <c r="E13" s="67">
        <v>14</v>
      </c>
      <c r="F13" s="67">
        <v>7</v>
      </c>
      <c r="G13" s="67">
        <v>7</v>
      </c>
      <c r="H13" s="67">
        <v>0</v>
      </c>
      <c r="I13" s="67">
        <v>0</v>
      </c>
      <c r="J13" s="67">
        <v>3</v>
      </c>
      <c r="K13" s="67">
        <v>78</v>
      </c>
    </row>
    <row r="14" spans="1:11">
      <c r="A14" s="31" t="s">
        <v>3</v>
      </c>
      <c r="B14" s="67">
        <v>0</v>
      </c>
      <c r="C14" s="67">
        <v>27</v>
      </c>
      <c r="D14" s="67">
        <v>17</v>
      </c>
      <c r="E14" s="67">
        <v>12</v>
      </c>
      <c r="F14" s="67">
        <v>10</v>
      </c>
      <c r="G14" s="67">
        <v>7</v>
      </c>
      <c r="H14" s="67">
        <v>0</v>
      </c>
      <c r="I14" s="67">
        <v>0</v>
      </c>
      <c r="J14" s="67">
        <v>0</v>
      </c>
      <c r="K14" s="67">
        <v>73</v>
      </c>
    </row>
    <row r="15" spans="1:11">
      <c r="A15" s="31" t="s">
        <v>13</v>
      </c>
      <c r="B15" s="67">
        <v>1</v>
      </c>
      <c r="C15" s="67">
        <v>19</v>
      </c>
      <c r="D15" s="67">
        <v>12</v>
      </c>
      <c r="E15" s="67">
        <v>10</v>
      </c>
      <c r="F15" s="67">
        <v>11</v>
      </c>
      <c r="G15" s="67">
        <v>4</v>
      </c>
      <c r="H15" s="67">
        <v>0</v>
      </c>
      <c r="I15" s="67">
        <v>0</v>
      </c>
      <c r="J15" s="67">
        <v>2</v>
      </c>
      <c r="K15" s="67">
        <v>59</v>
      </c>
    </row>
    <row r="16" spans="1:11">
      <c r="A16" s="31" t="s">
        <v>14</v>
      </c>
      <c r="B16" s="67">
        <v>0</v>
      </c>
      <c r="C16" s="67">
        <v>23</v>
      </c>
      <c r="D16" s="67">
        <v>15</v>
      </c>
      <c r="E16" s="67">
        <v>15</v>
      </c>
      <c r="F16" s="67">
        <v>10</v>
      </c>
      <c r="G16" s="67">
        <v>9</v>
      </c>
      <c r="H16" s="67">
        <v>0</v>
      </c>
      <c r="I16" s="67">
        <v>0</v>
      </c>
      <c r="J16" s="67">
        <v>1</v>
      </c>
      <c r="K16" s="67">
        <v>73</v>
      </c>
    </row>
    <row r="17" spans="1:12">
      <c r="A17" s="31" t="s">
        <v>15</v>
      </c>
      <c r="B17" s="67">
        <v>0</v>
      </c>
      <c r="C17" s="67">
        <v>30</v>
      </c>
      <c r="D17" s="67">
        <v>8</v>
      </c>
      <c r="E17" s="67">
        <v>16</v>
      </c>
      <c r="F17" s="67">
        <v>11</v>
      </c>
      <c r="G17" s="67">
        <v>4</v>
      </c>
      <c r="H17" s="67">
        <v>0</v>
      </c>
      <c r="I17" s="67">
        <v>0</v>
      </c>
      <c r="J17" s="67">
        <v>1</v>
      </c>
      <c r="K17" s="67">
        <v>70</v>
      </c>
    </row>
    <row r="18" spans="1:12">
      <c r="A18" s="31" t="s">
        <v>16</v>
      </c>
      <c r="B18" s="67">
        <v>0</v>
      </c>
      <c r="C18" s="67">
        <v>13</v>
      </c>
      <c r="D18" s="67">
        <v>14</v>
      </c>
      <c r="E18" s="67">
        <v>17</v>
      </c>
      <c r="F18" s="67">
        <v>3</v>
      </c>
      <c r="G18" s="67">
        <v>7</v>
      </c>
      <c r="H18" s="67">
        <v>0</v>
      </c>
      <c r="I18" s="67">
        <v>0</v>
      </c>
      <c r="J18" s="67">
        <v>3</v>
      </c>
      <c r="K18" s="67">
        <v>57</v>
      </c>
    </row>
    <row r="19" spans="1:12">
      <c r="A19" s="31" t="s">
        <v>17</v>
      </c>
      <c r="B19" s="67">
        <v>0</v>
      </c>
      <c r="C19" s="67">
        <v>28</v>
      </c>
      <c r="D19" s="67">
        <v>5</v>
      </c>
      <c r="E19" s="67">
        <v>9</v>
      </c>
      <c r="F19" s="67">
        <v>3</v>
      </c>
      <c r="G19" s="67">
        <v>2</v>
      </c>
      <c r="H19" s="67">
        <v>0</v>
      </c>
      <c r="I19" s="67">
        <v>1</v>
      </c>
      <c r="J19" s="67">
        <v>1</v>
      </c>
      <c r="K19" s="67">
        <v>49</v>
      </c>
    </row>
    <row r="20" spans="1:12">
      <c r="A20" s="31" t="s">
        <v>18</v>
      </c>
      <c r="B20" s="67">
        <v>1</v>
      </c>
      <c r="C20" s="67">
        <v>27</v>
      </c>
      <c r="D20" s="67">
        <v>8</v>
      </c>
      <c r="E20" s="67">
        <v>5</v>
      </c>
      <c r="F20" s="67">
        <v>4</v>
      </c>
      <c r="G20" s="67">
        <v>3</v>
      </c>
      <c r="H20" s="67">
        <v>0</v>
      </c>
      <c r="I20" s="67">
        <v>0</v>
      </c>
      <c r="J20" s="67">
        <v>2</v>
      </c>
      <c r="K20" s="67">
        <v>50</v>
      </c>
    </row>
    <row r="21" spans="1:12">
      <c r="A21" s="31" t="s">
        <v>19</v>
      </c>
      <c r="B21" s="67">
        <v>0</v>
      </c>
      <c r="C21" s="67">
        <v>21</v>
      </c>
      <c r="D21" s="67">
        <v>7</v>
      </c>
      <c r="E21" s="67">
        <v>1</v>
      </c>
      <c r="F21" s="67">
        <v>4</v>
      </c>
      <c r="G21" s="67">
        <v>3</v>
      </c>
      <c r="H21" s="67">
        <v>0</v>
      </c>
      <c r="I21" s="67">
        <v>0</v>
      </c>
      <c r="J21" s="67">
        <v>0</v>
      </c>
      <c r="K21" s="67">
        <v>36</v>
      </c>
    </row>
    <row r="22" spans="1:12">
      <c r="A22" s="31" t="s">
        <v>24</v>
      </c>
      <c r="B22" s="67">
        <v>0</v>
      </c>
      <c r="C22" s="67">
        <v>12</v>
      </c>
      <c r="D22" s="67">
        <v>5</v>
      </c>
      <c r="E22" s="67">
        <v>0</v>
      </c>
      <c r="F22" s="67">
        <v>0</v>
      </c>
      <c r="G22" s="67">
        <v>5</v>
      </c>
      <c r="H22" s="67">
        <v>0</v>
      </c>
      <c r="I22" s="67">
        <v>1</v>
      </c>
      <c r="J22" s="67">
        <v>1</v>
      </c>
      <c r="K22" s="67">
        <v>24</v>
      </c>
    </row>
    <row r="23" spans="1:12">
      <c r="A23" s="21" t="s">
        <v>25</v>
      </c>
      <c r="B23" s="67">
        <v>0</v>
      </c>
      <c r="C23" s="67">
        <v>27</v>
      </c>
      <c r="D23" s="67">
        <v>2</v>
      </c>
      <c r="E23" s="67">
        <v>0</v>
      </c>
      <c r="F23" s="67">
        <v>2</v>
      </c>
      <c r="G23" s="67">
        <v>1</v>
      </c>
      <c r="H23" s="67">
        <v>0</v>
      </c>
      <c r="I23" s="67">
        <v>2</v>
      </c>
      <c r="J23" s="67">
        <v>0</v>
      </c>
      <c r="K23" s="67">
        <v>34</v>
      </c>
    </row>
    <row r="24" spans="1:12">
      <c r="A24" s="22"/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2">
      <c r="A25" s="16" t="s">
        <v>5</v>
      </c>
      <c r="B25" s="68">
        <v>54</v>
      </c>
      <c r="C25" s="68">
        <v>348</v>
      </c>
      <c r="D25" s="68">
        <v>122</v>
      </c>
      <c r="E25" s="68">
        <v>111</v>
      </c>
      <c r="F25" s="68">
        <v>75</v>
      </c>
      <c r="G25" s="68">
        <v>67</v>
      </c>
      <c r="H25" s="68">
        <v>0</v>
      </c>
      <c r="I25" s="68">
        <v>5</v>
      </c>
      <c r="J25" s="68">
        <v>18</v>
      </c>
      <c r="K25" s="68">
        <f>SUM(B25:J25)</f>
        <v>800</v>
      </c>
    </row>
    <row r="26" spans="1:12">
      <c r="A26" s="7"/>
      <c r="B26" s="87"/>
      <c r="C26" s="87"/>
      <c r="D26" s="87"/>
      <c r="E26" s="87"/>
      <c r="F26" s="87"/>
      <c r="G26" s="87"/>
      <c r="H26" s="87"/>
      <c r="I26" s="87"/>
      <c r="J26" s="87"/>
      <c r="K26" s="7"/>
      <c r="L26" s="7"/>
    </row>
    <row r="27" spans="1:12">
      <c r="A27" s="60" t="s">
        <v>68</v>
      </c>
    </row>
    <row r="28" spans="1:12">
      <c r="A28" s="64"/>
    </row>
    <row r="29" spans="1:12">
      <c r="A29" s="64"/>
    </row>
  </sheetData>
  <mergeCells count="3">
    <mergeCell ref="A8:A9"/>
    <mergeCell ref="B8:J8"/>
    <mergeCell ref="K8:K9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zoomScaleNormal="100" workbookViewId="0">
      <selection activeCell="B25" sqref="B25:H25"/>
    </sheetView>
  </sheetViews>
  <sheetFormatPr defaultColWidth="8.85546875" defaultRowHeight="15"/>
  <cols>
    <col min="1" max="1" width="10.42578125" customWidth="1"/>
    <col min="2" max="3" width="7.5703125" customWidth="1"/>
    <col min="4" max="9" width="8.42578125" customWidth="1"/>
  </cols>
  <sheetData>
    <row r="1" spans="1:20">
      <c r="A1" s="57" t="s">
        <v>6</v>
      </c>
      <c r="B1" s="57"/>
      <c r="C1" s="57"/>
    </row>
    <row r="3" spans="1:20">
      <c r="A3" s="24" t="s">
        <v>74</v>
      </c>
      <c r="B3" s="24"/>
      <c r="C3" s="24"/>
      <c r="D3" s="9"/>
      <c r="E3" s="9"/>
      <c r="F3" s="9"/>
      <c r="G3" s="9"/>
      <c r="H3" s="9"/>
      <c r="I3" s="9"/>
    </row>
    <row r="4" spans="1:20">
      <c r="A4" s="25" t="s">
        <v>80</v>
      </c>
      <c r="B4" s="25"/>
      <c r="C4" s="25"/>
    </row>
    <row r="5" spans="1:20">
      <c r="A5" s="26" t="s">
        <v>67</v>
      </c>
      <c r="B5" s="26"/>
      <c r="C5" s="26"/>
      <c r="D5" s="10"/>
      <c r="E5" s="10"/>
      <c r="F5" s="10"/>
      <c r="G5" s="10"/>
      <c r="H5" s="10"/>
      <c r="I5" s="10"/>
    </row>
    <row r="6" spans="1:20">
      <c r="A6" s="27" t="s">
        <v>7</v>
      </c>
      <c r="B6" s="27"/>
      <c r="C6" s="27"/>
      <c r="D6" s="11"/>
      <c r="E6" s="11"/>
      <c r="F6" s="11"/>
      <c r="G6" s="11"/>
      <c r="H6" s="11"/>
      <c r="I6" s="11"/>
    </row>
    <row r="8" spans="1:20">
      <c r="A8" s="98" t="s">
        <v>8</v>
      </c>
      <c r="B8" s="100" t="s">
        <v>74</v>
      </c>
      <c r="C8" s="100"/>
      <c r="D8" s="100"/>
      <c r="E8" s="100"/>
      <c r="F8" s="100"/>
      <c r="G8" s="100"/>
      <c r="H8" s="100"/>
      <c r="I8" s="95" t="s">
        <v>5</v>
      </c>
    </row>
    <row r="9" spans="1:20" ht="45.75" customHeight="1">
      <c r="A9" s="99"/>
      <c r="B9" s="63" t="s">
        <v>55</v>
      </c>
      <c r="C9" s="63" t="s">
        <v>61</v>
      </c>
      <c r="D9" s="63" t="s">
        <v>9</v>
      </c>
      <c r="E9" s="33" t="s">
        <v>10</v>
      </c>
      <c r="F9" s="33" t="s">
        <v>11</v>
      </c>
      <c r="G9" s="33" t="s">
        <v>84</v>
      </c>
      <c r="H9" s="17" t="s">
        <v>4</v>
      </c>
      <c r="I9" s="97"/>
    </row>
    <row r="10" spans="1:20">
      <c r="A10" s="28"/>
      <c r="B10" s="28"/>
      <c r="C10" s="28"/>
      <c r="D10" s="28"/>
      <c r="E10" s="28"/>
      <c r="F10" s="28"/>
      <c r="G10" s="28"/>
      <c r="H10" s="30"/>
      <c r="I10" s="14"/>
    </row>
    <row r="11" spans="1:20">
      <c r="A11" s="31" t="s">
        <v>1</v>
      </c>
      <c r="B11" s="67">
        <v>45</v>
      </c>
      <c r="C11" s="67">
        <v>1</v>
      </c>
      <c r="D11" s="67">
        <v>2</v>
      </c>
      <c r="E11" s="67">
        <v>2</v>
      </c>
      <c r="F11" s="67">
        <v>30</v>
      </c>
      <c r="G11" s="67">
        <v>30</v>
      </c>
      <c r="H11" s="67">
        <v>3</v>
      </c>
      <c r="I11" s="67">
        <v>113</v>
      </c>
    </row>
    <row r="12" spans="1:20">
      <c r="A12" s="31" t="s">
        <v>12</v>
      </c>
      <c r="B12" s="67">
        <v>6</v>
      </c>
      <c r="C12" s="67">
        <v>0</v>
      </c>
      <c r="D12" s="67">
        <v>1</v>
      </c>
      <c r="E12" s="67">
        <v>3</v>
      </c>
      <c r="F12" s="67">
        <v>30</v>
      </c>
      <c r="G12" s="67">
        <v>43</v>
      </c>
      <c r="H12" s="67">
        <v>1</v>
      </c>
      <c r="I12" s="67">
        <v>84</v>
      </c>
      <c r="M12" s="69"/>
      <c r="N12" s="66"/>
      <c r="O12" s="66"/>
      <c r="P12" s="66"/>
      <c r="Q12" s="66"/>
      <c r="R12" s="66"/>
      <c r="S12" s="66"/>
      <c r="T12" s="66"/>
    </row>
    <row r="13" spans="1:20">
      <c r="A13" s="31" t="s">
        <v>2</v>
      </c>
      <c r="B13" s="67">
        <v>1</v>
      </c>
      <c r="C13" s="67">
        <v>0</v>
      </c>
      <c r="D13" s="67">
        <v>0</v>
      </c>
      <c r="E13" s="67">
        <v>4</v>
      </c>
      <c r="F13" s="67">
        <v>29</v>
      </c>
      <c r="G13" s="67">
        <v>41</v>
      </c>
      <c r="H13" s="67">
        <v>3</v>
      </c>
      <c r="I13" s="67">
        <v>78</v>
      </c>
      <c r="M13" s="69"/>
      <c r="N13" s="66"/>
      <c r="O13" s="66"/>
      <c r="P13" s="66"/>
      <c r="Q13" s="66"/>
      <c r="R13" s="66"/>
      <c r="S13" s="66"/>
      <c r="T13" s="66"/>
    </row>
    <row r="14" spans="1:20">
      <c r="A14" s="31" t="s">
        <v>3</v>
      </c>
      <c r="B14" s="67">
        <v>0</v>
      </c>
      <c r="C14" s="67">
        <v>0</v>
      </c>
      <c r="D14" s="67">
        <v>1</v>
      </c>
      <c r="E14" s="67">
        <v>2</v>
      </c>
      <c r="F14" s="67">
        <v>30</v>
      </c>
      <c r="G14" s="67">
        <v>40</v>
      </c>
      <c r="H14" s="67">
        <v>0</v>
      </c>
      <c r="I14" s="67">
        <v>73</v>
      </c>
      <c r="M14" s="69"/>
      <c r="N14" s="66"/>
      <c r="O14" s="66"/>
      <c r="P14" s="66"/>
      <c r="Q14" s="66"/>
      <c r="R14" s="66"/>
      <c r="S14" s="66"/>
      <c r="T14" s="66"/>
    </row>
    <row r="15" spans="1:20">
      <c r="A15" s="31" t="s">
        <v>13</v>
      </c>
      <c r="B15" s="67">
        <v>1</v>
      </c>
      <c r="C15" s="67">
        <v>0</v>
      </c>
      <c r="D15" s="67">
        <v>0</v>
      </c>
      <c r="E15" s="67">
        <v>1</v>
      </c>
      <c r="F15" s="67">
        <v>26</v>
      </c>
      <c r="G15" s="67">
        <v>29</v>
      </c>
      <c r="H15" s="67">
        <v>2</v>
      </c>
      <c r="I15" s="67">
        <v>59</v>
      </c>
      <c r="M15" s="69"/>
      <c r="N15" s="66"/>
      <c r="O15" s="66"/>
      <c r="P15" s="66"/>
      <c r="Q15" s="66"/>
      <c r="R15" s="66"/>
      <c r="S15" s="66"/>
      <c r="T15" s="66"/>
    </row>
    <row r="16" spans="1:20">
      <c r="A16" s="31" t="s">
        <v>14</v>
      </c>
      <c r="B16" s="67">
        <v>0</v>
      </c>
      <c r="C16" s="67">
        <v>0</v>
      </c>
      <c r="D16" s="67">
        <v>0</v>
      </c>
      <c r="E16" s="67">
        <v>3</v>
      </c>
      <c r="F16" s="67">
        <v>30</v>
      </c>
      <c r="G16" s="67">
        <v>39</v>
      </c>
      <c r="H16" s="67">
        <v>1</v>
      </c>
      <c r="I16" s="67">
        <v>73</v>
      </c>
      <c r="M16" s="69"/>
      <c r="N16" s="66"/>
      <c r="O16" s="66"/>
      <c r="P16" s="66"/>
      <c r="Q16" s="66"/>
      <c r="R16" s="66"/>
      <c r="S16" s="66"/>
      <c r="T16" s="66"/>
    </row>
    <row r="17" spans="1:20">
      <c r="A17" s="31" t="s">
        <v>15</v>
      </c>
      <c r="B17" s="67">
        <v>0</v>
      </c>
      <c r="C17" s="67">
        <v>0</v>
      </c>
      <c r="D17" s="67">
        <v>1</v>
      </c>
      <c r="E17" s="67">
        <v>3</v>
      </c>
      <c r="F17" s="67">
        <v>37</v>
      </c>
      <c r="G17" s="67">
        <v>28</v>
      </c>
      <c r="H17" s="67">
        <v>1</v>
      </c>
      <c r="I17" s="67">
        <v>70</v>
      </c>
      <c r="M17" s="69"/>
      <c r="N17" s="66"/>
      <c r="O17" s="66"/>
      <c r="P17" s="66"/>
      <c r="Q17" s="66"/>
      <c r="R17" s="66"/>
      <c r="S17" s="66"/>
      <c r="T17" s="66"/>
    </row>
    <row r="18" spans="1:20">
      <c r="A18" s="31" t="s">
        <v>16</v>
      </c>
      <c r="B18" s="67">
        <v>0</v>
      </c>
      <c r="C18" s="67">
        <v>0</v>
      </c>
      <c r="D18" s="67">
        <v>2</v>
      </c>
      <c r="E18" s="67">
        <v>8</v>
      </c>
      <c r="F18" s="67">
        <v>17</v>
      </c>
      <c r="G18" s="67">
        <v>27</v>
      </c>
      <c r="H18" s="67">
        <v>3</v>
      </c>
      <c r="I18" s="67">
        <v>57</v>
      </c>
      <c r="M18" s="69"/>
      <c r="N18" s="66"/>
      <c r="O18" s="66"/>
      <c r="P18" s="66"/>
      <c r="Q18" s="66"/>
      <c r="R18" s="66"/>
      <c r="S18" s="66"/>
      <c r="T18" s="66"/>
    </row>
    <row r="19" spans="1:20">
      <c r="A19" s="31" t="s">
        <v>17</v>
      </c>
      <c r="B19" s="67">
        <v>0</v>
      </c>
      <c r="C19" s="67">
        <v>1</v>
      </c>
      <c r="D19" s="67">
        <v>2</v>
      </c>
      <c r="E19" s="67">
        <v>13</v>
      </c>
      <c r="F19" s="67">
        <v>21</v>
      </c>
      <c r="G19" s="67">
        <v>11</v>
      </c>
      <c r="H19" s="67">
        <v>1</v>
      </c>
      <c r="I19" s="67">
        <v>49</v>
      </c>
      <c r="M19" s="69"/>
      <c r="N19" s="66"/>
      <c r="O19" s="66"/>
      <c r="P19" s="66"/>
      <c r="Q19" s="66"/>
      <c r="R19" s="66"/>
      <c r="S19" s="66"/>
      <c r="T19" s="66"/>
    </row>
    <row r="20" spans="1:20">
      <c r="A20" s="31" t="s">
        <v>18</v>
      </c>
      <c r="B20" s="67">
        <v>1</v>
      </c>
      <c r="C20" s="67">
        <v>0</v>
      </c>
      <c r="D20" s="67">
        <v>0</v>
      </c>
      <c r="E20" s="67">
        <v>25</v>
      </c>
      <c r="F20" s="67">
        <v>10</v>
      </c>
      <c r="G20" s="67">
        <v>12</v>
      </c>
      <c r="H20" s="67">
        <v>2</v>
      </c>
      <c r="I20" s="67">
        <v>50</v>
      </c>
      <c r="M20" s="69"/>
      <c r="N20" s="66"/>
      <c r="O20" s="66"/>
      <c r="P20" s="66"/>
      <c r="Q20" s="66"/>
      <c r="R20" s="66"/>
      <c r="S20" s="66"/>
      <c r="T20" s="66"/>
    </row>
    <row r="21" spans="1:20">
      <c r="A21" s="31" t="s">
        <v>19</v>
      </c>
      <c r="B21" s="67">
        <v>0</v>
      </c>
      <c r="C21" s="67">
        <v>0</v>
      </c>
      <c r="D21" s="67">
        <v>3</v>
      </c>
      <c r="E21" s="67">
        <v>15</v>
      </c>
      <c r="F21" s="67">
        <v>11</v>
      </c>
      <c r="G21" s="67">
        <v>7</v>
      </c>
      <c r="H21" s="67">
        <v>0</v>
      </c>
      <c r="I21" s="67">
        <v>36</v>
      </c>
      <c r="M21" s="69"/>
      <c r="N21" s="66"/>
      <c r="O21" s="66"/>
      <c r="P21" s="66"/>
      <c r="Q21" s="66"/>
      <c r="R21" s="66"/>
      <c r="S21" s="66"/>
      <c r="T21" s="66"/>
    </row>
    <row r="22" spans="1:20">
      <c r="A22" s="32" t="s">
        <v>24</v>
      </c>
      <c r="B22" s="67">
        <v>0</v>
      </c>
      <c r="C22" s="67">
        <v>1</v>
      </c>
      <c r="D22" s="67">
        <v>2</v>
      </c>
      <c r="E22" s="67">
        <v>10</v>
      </c>
      <c r="F22" s="67">
        <v>4</v>
      </c>
      <c r="G22" s="67">
        <v>6</v>
      </c>
      <c r="H22" s="67">
        <v>1</v>
      </c>
      <c r="I22" s="67">
        <v>24</v>
      </c>
      <c r="M22" s="69"/>
      <c r="N22" s="66"/>
      <c r="O22" s="66"/>
      <c r="P22" s="66"/>
      <c r="Q22" s="66"/>
      <c r="R22" s="66"/>
      <c r="S22" s="66"/>
      <c r="T22" s="66"/>
    </row>
    <row r="23" spans="1:20">
      <c r="A23" s="32" t="s">
        <v>25</v>
      </c>
      <c r="B23" s="67">
        <v>0</v>
      </c>
      <c r="C23" s="67">
        <v>2</v>
      </c>
      <c r="D23" s="67">
        <v>12</v>
      </c>
      <c r="E23" s="67">
        <v>12</v>
      </c>
      <c r="F23" s="67">
        <v>5</v>
      </c>
      <c r="G23" s="67">
        <v>3</v>
      </c>
      <c r="H23" s="67">
        <v>0</v>
      </c>
      <c r="I23" s="67">
        <v>34</v>
      </c>
      <c r="M23" s="69"/>
      <c r="N23" s="66"/>
      <c r="O23" s="66"/>
      <c r="P23" s="66"/>
      <c r="Q23" s="66"/>
      <c r="R23" s="66"/>
      <c r="S23" s="66"/>
      <c r="T23" s="66"/>
    </row>
    <row r="24" spans="1:20">
      <c r="A24" s="16" t="s">
        <v>5</v>
      </c>
      <c r="B24" s="70">
        <v>54</v>
      </c>
      <c r="C24" s="70">
        <v>5</v>
      </c>
      <c r="D24" s="70">
        <v>26</v>
      </c>
      <c r="E24" s="70">
        <v>101</v>
      </c>
      <c r="F24" s="70">
        <v>280</v>
      </c>
      <c r="G24" s="70">
        <v>316</v>
      </c>
      <c r="H24" s="70">
        <v>18</v>
      </c>
      <c r="I24" s="70">
        <v>800</v>
      </c>
      <c r="M24" s="69"/>
      <c r="N24" s="66"/>
      <c r="O24" s="66"/>
      <c r="P24" s="66"/>
      <c r="Q24" s="66"/>
      <c r="R24" s="66"/>
      <c r="S24" s="66"/>
      <c r="T24" s="66"/>
    </row>
    <row r="25" spans="1:20">
      <c r="B25" s="88"/>
      <c r="C25" s="88"/>
      <c r="D25" s="88"/>
      <c r="E25" s="88"/>
      <c r="F25" s="88"/>
      <c r="G25" s="88"/>
      <c r="H25" s="88"/>
      <c r="M25" s="69"/>
      <c r="N25" s="66"/>
      <c r="O25" s="66"/>
      <c r="P25" s="66"/>
      <c r="Q25" s="66"/>
      <c r="R25" s="66"/>
      <c r="S25" s="66"/>
      <c r="T25" s="66"/>
    </row>
    <row r="26" spans="1:20">
      <c r="A26" s="60" t="s">
        <v>87</v>
      </c>
      <c r="M26" s="69"/>
      <c r="N26" s="66"/>
      <c r="O26" s="66"/>
      <c r="P26" s="66"/>
      <c r="Q26" s="66"/>
      <c r="R26" s="66"/>
      <c r="S26" s="66"/>
      <c r="T26" s="66"/>
    </row>
    <row r="27" spans="1:20">
      <c r="A27" s="60"/>
    </row>
    <row r="28" spans="1:20">
      <c r="A28" s="60" t="s">
        <v>68</v>
      </c>
      <c r="B28" s="60"/>
      <c r="C28" s="60"/>
    </row>
    <row r="29" spans="1:20">
      <c r="A29" s="64"/>
    </row>
    <row r="30" spans="1:20">
      <c r="A30" s="64"/>
    </row>
    <row r="31" spans="1:20">
      <c r="A31" s="64"/>
    </row>
    <row r="32" spans="1:20">
      <c r="A32" s="64"/>
    </row>
  </sheetData>
  <mergeCells count="3">
    <mergeCell ref="I8:I9"/>
    <mergeCell ref="A8:A9"/>
    <mergeCell ref="B8:H8"/>
  </mergeCells>
  <phoneticPr fontId="17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33"/>
  <sheetViews>
    <sheetView zoomScaleNormal="100" workbookViewId="0">
      <selection activeCell="B26" sqref="B26"/>
    </sheetView>
  </sheetViews>
  <sheetFormatPr defaultColWidth="8.85546875" defaultRowHeight="15"/>
  <cols>
    <col min="1" max="1" width="8" customWidth="1"/>
    <col min="2" max="2" width="9" customWidth="1"/>
    <col min="3" max="3" width="9.140625" customWidth="1"/>
    <col min="4" max="5" width="8.85546875" customWidth="1"/>
    <col min="6" max="6" width="8.42578125" customWidth="1"/>
    <col min="7" max="7" width="9.85546875" customWidth="1"/>
    <col min="8" max="8" width="9.140625" customWidth="1"/>
    <col min="9" max="9" width="9.7109375" customWidth="1"/>
    <col min="10" max="11" width="10.5703125" customWidth="1"/>
    <col min="12" max="12" width="9.42578125" customWidth="1"/>
    <col min="13" max="13" width="7.42578125" customWidth="1"/>
    <col min="14" max="14" width="8.42578125" customWidth="1"/>
  </cols>
  <sheetData>
    <row r="1" spans="1:30">
      <c r="A1" s="57" t="s">
        <v>20</v>
      </c>
      <c r="B1" s="5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ht="5.45" customHeight="1"/>
    <row r="3" spans="1:30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30">
      <c r="A4" s="25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0">
      <c r="A5" s="26" t="s">
        <v>67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0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30" ht="9.6" customHeight="1"/>
    <row r="8" spans="1:30">
      <c r="A8" s="91" t="s">
        <v>8</v>
      </c>
      <c r="B8" s="93" t="s">
        <v>21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103"/>
      <c r="N8" s="101" t="s">
        <v>5</v>
      </c>
    </row>
    <row r="9" spans="1:30" ht="69.95" customHeight="1">
      <c r="A9" s="99"/>
      <c r="B9" s="63" t="s">
        <v>61</v>
      </c>
      <c r="C9" s="33" t="s">
        <v>22</v>
      </c>
      <c r="D9" s="33" t="s">
        <v>77</v>
      </c>
      <c r="E9" s="33" t="s">
        <v>70</v>
      </c>
      <c r="F9" s="33" t="s">
        <v>71</v>
      </c>
      <c r="G9" s="33" t="s">
        <v>78</v>
      </c>
      <c r="H9" s="33" t="s">
        <v>72</v>
      </c>
      <c r="I9" s="33" t="s">
        <v>83</v>
      </c>
      <c r="J9" s="33" t="s">
        <v>82</v>
      </c>
      <c r="K9" s="33" t="s">
        <v>81</v>
      </c>
      <c r="L9" s="33" t="s">
        <v>23</v>
      </c>
      <c r="M9" s="17" t="s">
        <v>4</v>
      </c>
      <c r="N9" s="102"/>
      <c r="O9" s="7"/>
    </row>
    <row r="10" spans="1:30" ht="9.9499999999999993" customHeight="1">
      <c r="A10" s="6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34"/>
      <c r="N10" s="8"/>
      <c r="O10" s="7"/>
    </row>
    <row r="11" spans="1:30">
      <c r="A11" s="31" t="s">
        <v>1</v>
      </c>
      <c r="B11" s="67">
        <v>1</v>
      </c>
      <c r="C11" s="67">
        <v>33</v>
      </c>
      <c r="D11" s="67">
        <v>11</v>
      </c>
      <c r="E11" s="67">
        <v>49</v>
      </c>
      <c r="F11" s="67">
        <v>11</v>
      </c>
      <c r="G11" s="67">
        <v>1</v>
      </c>
      <c r="H11" s="67">
        <v>1</v>
      </c>
      <c r="I11" s="67">
        <v>0</v>
      </c>
      <c r="J11" s="67">
        <v>1</v>
      </c>
      <c r="K11" s="67">
        <v>0</v>
      </c>
      <c r="L11" s="67">
        <v>2</v>
      </c>
      <c r="M11" s="67">
        <v>3</v>
      </c>
      <c r="N11" s="67">
        <v>113</v>
      </c>
      <c r="O11" s="15"/>
      <c r="Q11" s="69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>
      <c r="A12" s="31" t="s">
        <v>12</v>
      </c>
      <c r="B12" s="67">
        <v>0</v>
      </c>
      <c r="C12" s="67">
        <v>24</v>
      </c>
      <c r="D12" s="67">
        <v>9</v>
      </c>
      <c r="E12" s="67">
        <v>23</v>
      </c>
      <c r="F12" s="67">
        <v>13</v>
      </c>
      <c r="G12" s="67">
        <v>1</v>
      </c>
      <c r="H12" s="67">
        <v>3</v>
      </c>
      <c r="I12" s="67">
        <v>4</v>
      </c>
      <c r="J12" s="67">
        <v>0</v>
      </c>
      <c r="K12" s="67">
        <v>2</v>
      </c>
      <c r="L12" s="67">
        <v>4</v>
      </c>
      <c r="M12" s="67">
        <v>1</v>
      </c>
      <c r="N12" s="67">
        <v>84</v>
      </c>
      <c r="O12" s="15"/>
      <c r="Q12" s="69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>
      <c r="A13" s="31" t="s">
        <v>2</v>
      </c>
      <c r="B13" s="67">
        <v>0</v>
      </c>
      <c r="C13" s="67">
        <v>15</v>
      </c>
      <c r="D13" s="67">
        <v>9</v>
      </c>
      <c r="E13" s="67">
        <v>15</v>
      </c>
      <c r="F13" s="67">
        <v>14</v>
      </c>
      <c r="G13" s="67">
        <v>4</v>
      </c>
      <c r="H13" s="67">
        <v>4</v>
      </c>
      <c r="I13" s="67">
        <v>3</v>
      </c>
      <c r="J13" s="67">
        <v>7</v>
      </c>
      <c r="K13" s="67">
        <v>3</v>
      </c>
      <c r="L13" s="67">
        <v>1</v>
      </c>
      <c r="M13" s="67">
        <v>3</v>
      </c>
      <c r="N13" s="67">
        <v>78</v>
      </c>
      <c r="O13" s="15"/>
      <c r="Q13" s="69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>
      <c r="A14" s="31" t="s">
        <v>3</v>
      </c>
      <c r="B14" s="67">
        <v>0</v>
      </c>
      <c r="C14" s="67">
        <v>19</v>
      </c>
      <c r="D14" s="67">
        <v>4</v>
      </c>
      <c r="E14" s="67">
        <v>13</v>
      </c>
      <c r="F14" s="67">
        <v>8</v>
      </c>
      <c r="G14" s="67">
        <v>5</v>
      </c>
      <c r="H14" s="67">
        <v>3</v>
      </c>
      <c r="I14" s="67">
        <v>9</v>
      </c>
      <c r="J14" s="67">
        <v>2</v>
      </c>
      <c r="K14" s="67">
        <v>1</v>
      </c>
      <c r="L14" s="67">
        <v>9</v>
      </c>
      <c r="M14" s="67">
        <v>0</v>
      </c>
      <c r="N14" s="67">
        <v>73</v>
      </c>
      <c r="O14" s="15"/>
      <c r="Q14" s="69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>
      <c r="A15" s="31" t="s">
        <v>13</v>
      </c>
      <c r="B15" s="67">
        <v>0</v>
      </c>
      <c r="C15" s="67">
        <v>13</v>
      </c>
      <c r="D15" s="67">
        <v>4</v>
      </c>
      <c r="E15" s="67">
        <v>11</v>
      </c>
      <c r="F15" s="67">
        <v>10</v>
      </c>
      <c r="G15" s="67">
        <v>4</v>
      </c>
      <c r="H15" s="67">
        <v>2</v>
      </c>
      <c r="I15" s="67">
        <v>2</v>
      </c>
      <c r="J15" s="67">
        <v>1</v>
      </c>
      <c r="K15" s="67">
        <v>4</v>
      </c>
      <c r="L15" s="67">
        <v>6</v>
      </c>
      <c r="M15" s="67">
        <v>2</v>
      </c>
      <c r="N15" s="67">
        <v>59</v>
      </c>
      <c r="O15" s="15"/>
      <c r="Q15" s="69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  <row r="16" spans="1:30">
      <c r="A16" s="31" t="s">
        <v>14</v>
      </c>
      <c r="B16" s="67">
        <v>0</v>
      </c>
      <c r="C16" s="67">
        <v>8</v>
      </c>
      <c r="D16" s="67">
        <v>5</v>
      </c>
      <c r="E16" s="67">
        <v>20</v>
      </c>
      <c r="F16" s="67">
        <v>8</v>
      </c>
      <c r="G16" s="67">
        <v>7</v>
      </c>
      <c r="H16" s="67">
        <v>4</v>
      </c>
      <c r="I16" s="67">
        <v>4</v>
      </c>
      <c r="J16" s="67">
        <v>8</v>
      </c>
      <c r="K16" s="67">
        <v>1</v>
      </c>
      <c r="L16" s="67">
        <v>7</v>
      </c>
      <c r="M16" s="67">
        <v>1</v>
      </c>
      <c r="N16" s="67">
        <v>73</v>
      </c>
      <c r="O16" s="15"/>
      <c r="Q16" s="69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</row>
    <row r="17" spans="1:30">
      <c r="A17" s="31" t="s">
        <v>15</v>
      </c>
      <c r="B17" s="67">
        <v>0</v>
      </c>
      <c r="C17" s="67">
        <v>19</v>
      </c>
      <c r="D17" s="67">
        <v>6</v>
      </c>
      <c r="E17" s="67">
        <v>12</v>
      </c>
      <c r="F17" s="67">
        <v>2</v>
      </c>
      <c r="G17" s="67">
        <v>3</v>
      </c>
      <c r="H17" s="67">
        <v>2</v>
      </c>
      <c r="I17" s="67">
        <v>6</v>
      </c>
      <c r="J17" s="67">
        <v>8</v>
      </c>
      <c r="K17" s="67">
        <v>3</v>
      </c>
      <c r="L17" s="67">
        <v>8</v>
      </c>
      <c r="M17" s="67">
        <v>1</v>
      </c>
      <c r="N17" s="67">
        <v>70</v>
      </c>
      <c r="O17" s="15"/>
      <c r="Q17" s="69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</row>
    <row r="18" spans="1:30">
      <c r="A18" s="31" t="s">
        <v>16</v>
      </c>
      <c r="B18" s="67">
        <v>0</v>
      </c>
      <c r="C18" s="67">
        <v>14</v>
      </c>
      <c r="D18" s="67">
        <v>3</v>
      </c>
      <c r="E18" s="67">
        <v>6</v>
      </c>
      <c r="F18" s="67">
        <v>4</v>
      </c>
      <c r="G18" s="67">
        <v>6</v>
      </c>
      <c r="H18" s="67">
        <v>3</v>
      </c>
      <c r="I18" s="67">
        <v>6</v>
      </c>
      <c r="J18" s="67">
        <v>2</v>
      </c>
      <c r="K18" s="67">
        <v>0</v>
      </c>
      <c r="L18" s="67">
        <v>10</v>
      </c>
      <c r="M18" s="67">
        <v>3</v>
      </c>
      <c r="N18" s="67">
        <v>57</v>
      </c>
      <c r="O18" s="15"/>
      <c r="Q18" s="69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30">
      <c r="A19" s="31" t="s">
        <v>17</v>
      </c>
      <c r="B19" s="67">
        <v>1</v>
      </c>
      <c r="C19" s="67">
        <v>19</v>
      </c>
      <c r="D19" s="67">
        <v>7</v>
      </c>
      <c r="E19" s="67">
        <v>7</v>
      </c>
      <c r="F19" s="67">
        <v>3</v>
      </c>
      <c r="G19" s="67">
        <v>2</v>
      </c>
      <c r="H19" s="67">
        <v>0</v>
      </c>
      <c r="I19" s="67">
        <v>4</v>
      </c>
      <c r="J19" s="67">
        <v>1</v>
      </c>
      <c r="K19" s="67">
        <v>0</v>
      </c>
      <c r="L19" s="67">
        <v>4</v>
      </c>
      <c r="M19" s="67">
        <v>1</v>
      </c>
      <c r="N19" s="67">
        <v>49</v>
      </c>
      <c r="O19" s="15"/>
      <c r="Q19" s="69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>
      <c r="A20" s="31" t="s">
        <v>18</v>
      </c>
      <c r="B20" s="67">
        <v>0</v>
      </c>
      <c r="C20" s="67">
        <v>20</v>
      </c>
      <c r="D20" s="67">
        <v>8</v>
      </c>
      <c r="E20" s="67">
        <v>5</v>
      </c>
      <c r="F20" s="67">
        <v>3</v>
      </c>
      <c r="G20" s="67">
        <v>2</v>
      </c>
      <c r="H20" s="67">
        <v>2</v>
      </c>
      <c r="I20" s="67">
        <v>3</v>
      </c>
      <c r="J20" s="67">
        <v>1</v>
      </c>
      <c r="K20" s="67">
        <v>1</v>
      </c>
      <c r="L20" s="67">
        <v>3</v>
      </c>
      <c r="M20" s="67">
        <v>2</v>
      </c>
      <c r="N20" s="67">
        <v>50</v>
      </c>
      <c r="O20" s="15"/>
      <c r="Q20" s="69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>
      <c r="A21" s="31" t="s">
        <v>19</v>
      </c>
      <c r="B21" s="67">
        <v>0</v>
      </c>
      <c r="C21" s="67">
        <v>21</v>
      </c>
      <c r="D21" s="67">
        <v>3</v>
      </c>
      <c r="E21" s="67">
        <v>2</v>
      </c>
      <c r="F21" s="67">
        <v>3</v>
      </c>
      <c r="G21" s="67">
        <v>4</v>
      </c>
      <c r="H21" s="67">
        <v>0</v>
      </c>
      <c r="I21" s="67">
        <v>1</v>
      </c>
      <c r="J21" s="67">
        <v>0</v>
      </c>
      <c r="K21" s="67">
        <v>0</v>
      </c>
      <c r="L21" s="67">
        <v>2</v>
      </c>
      <c r="M21" s="67">
        <v>0</v>
      </c>
      <c r="N21" s="67">
        <v>36</v>
      </c>
      <c r="O21" s="15"/>
      <c r="Q21" s="6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1:30">
      <c r="A22" s="31" t="s">
        <v>24</v>
      </c>
      <c r="B22" s="67">
        <v>1</v>
      </c>
      <c r="C22" s="67">
        <v>11</v>
      </c>
      <c r="D22" s="67">
        <v>6</v>
      </c>
      <c r="E22" s="67">
        <v>1</v>
      </c>
      <c r="F22" s="67">
        <v>4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1</v>
      </c>
      <c r="N22" s="67">
        <v>24</v>
      </c>
      <c r="O22" s="7"/>
      <c r="Q22" s="6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30">
      <c r="A23" s="32" t="s">
        <v>25</v>
      </c>
      <c r="B23" s="67">
        <v>2</v>
      </c>
      <c r="C23" s="67">
        <v>21</v>
      </c>
      <c r="D23" s="67">
        <v>4</v>
      </c>
      <c r="E23" s="67">
        <v>3</v>
      </c>
      <c r="F23" s="67">
        <v>0</v>
      </c>
      <c r="G23" s="67">
        <v>3</v>
      </c>
      <c r="H23" s="67">
        <v>0</v>
      </c>
      <c r="I23" s="67">
        <v>0</v>
      </c>
      <c r="J23" s="67">
        <v>0</v>
      </c>
      <c r="K23" s="67">
        <v>0</v>
      </c>
      <c r="L23" s="67">
        <v>1</v>
      </c>
      <c r="M23" s="67">
        <v>0</v>
      </c>
      <c r="N23" s="67">
        <v>34</v>
      </c>
      <c r="O23" s="7"/>
      <c r="Q23" s="69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ht="8.4499999999999993" customHeight="1">
      <c r="A24" s="32"/>
      <c r="B24" s="3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"/>
      <c r="Q24" s="6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1:30">
      <c r="A25" s="16" t="s">
        <v>5</v>
      </c>
      <c r="B25" s="71">
        <v>5</v>
      </c>
      <c r="C25" s="71">
        <v>237</v>
      </c>
      <c r="D25" s="71">
        <v>79</v>
      </c>
      <c r="E25" s="71">
        <v>167</v>
      </c>
      <c r="F25" s="71">
        <v>83</v>
      </c>
      <c r="G25" s="71">
        <v>42</v>
      </c>
      <c r="H25" s="71">
        <v>24</v>
      </c>
      <c r="I25" s="71">
        <v>42</v>
      </c>
      <c r="J25" s="71">
        <v>31</v>
      </c>
      <c r="K25" s="71">
        <v>15</v>
      </c>
      <c r="L25" s="71">
        <v>57</v>
      </c>
      <c r="M25" s="71">
        <v>18</v>
      </c>
      <c r="N25" s="71">
        <v>800</v>
      </c>
      <c r="O25" s="7"/>
    </row>
    <row r="26" spans="1:30" ht="7.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30">
      <c r="A27" s="65" t="s">
        <v>104</v>
      </c>
      <c r="B27" s="6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30" ht="6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30">
      <c r="A29" s="60" t="s">
        <v>68</v>
      </c>
      <c r="B29" s="60"/>
    </row>
    <row r="30" spans="1:30">
      <c r="A30" s="64"/>
      <c r="B30" s="64"/>
      <c r="C30" s="64"/>
      <c r="D30" s="64"/>
      <c r="E30" s="64"/>
      <c r="F30" s="64"/>
      <c r="G30" s="64"/>
      <c r="H30" s="64"/>
      <c r="I30" s="64"/>
    </row>
    <row r="31" spans="1:30">
      <c r="A31" s="64"/>
      <c r="B31" s="64"/>
      <c r="C31" s="64"/>
      <c r="D31" s="64"/>
      <c r="E31" s="64"/>
      <c r="F31" s="64"/>
      <c r="G31" s="64"/>
      <c r="H31" s="64"/>
      <c r="I31" s="64"/>
    </row>
    <row r="32" spans="1:30">
      <c r="A32" s="64"/>
      <c r="B32" s="64"/>
      <c r="C32" s="64"/>
      <c r="D32" s="64"/>
      <c r="E32" s="64"/>
      <c r="F32" s="64"/>
      <c r="G32" s="64"/>
      <c r="H32" s="64"/>
      <c r="I32" s="64"/>
    </row>
    <row r="33" spans="1:2">
      <c r="A33" s="64"/>
      <c r="B33" s="64"/>
    </row>
  </sheetData>
  <mergeCells count="3">
    <mergeCell ref="A8:A9"/>
    <mergeCell ref="N8:N9"/>
    <mergeCell ref="B8:M8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5"/>
  <sheetViews>
    <sheetView zoomScaleNormal="100" workbookViewId="0">
      <selection activeCell="B22" sqref="B22:D22"/>
    </sheetView>
  </sheetViews>
  <sheetFormatPr defaultColWidth="8.85546875" defaultRowHeight="15"/>
  <cols>
    <col min="1" max="1" width="36.42578125" customWidth="1"/>
    <col min="2" max="4" width="12.5703125" customWidth="1"/>
  </cols>
  <sheetData>
    <row r="1" spans="1:7">
      <c r="A1" s="57" t="s">
        <v>26</v>
      </c>
    </row>
    <row r="3" spans="1:7">
      <c r="A3" s="24" t="s">
        <v>27</v>
      </c>
      <c r="B3" s="9"/>
      <c r="C3" s="9"/>
      <c r="D3" s="9"/>
    </row>
    <row r="4" spans="1:7">
      <c r="A4" s="25" t="s">
        <v>28</v>
      </c>
    </row>
    <row r="5" spans="1:7">
      <c r="A5" s="26" t="s">
        <v>67</v>
      </c>
      <c r="B5" s="10"/>
      <c r="C5" s="10"/>
      <c r="D5" s="10"/>
    </row>
    <row r="6" spans="1:7">
      <c r="A6" s="104" t="s">
        <v>79</v>
      </c>
      <c r="B6" s="104"/>
      <c r="C6" s="104"/>
      <c r="D6" s="104"/>
      <c r="E6" s="11"/>
      <c r="F6" s="11"/>
      <c r="G6" s="11"/>
    </row>
    <row r="7" spans="1:7">
      <c r="A7" s="105"/>
      <c r="B7" s="105"/>
      <c r="C7" s="105"/>
      <c r="D7" s="105"/>
    </row>
    <row r="8" spans="1:7">
      <c r="A8" s="91" t="s">
        <v>27</v>
      </c>
      <c r="B8" s="93" t="s">
        <v>29</v>
      </c>
      <c r="C8" s="94"/>
      <c r="D8" s="94"/>
    </row>
    <row r="9" spans="1:7">
      <c r="A9" s="92"/>
      <c r="B9" s="20" t="s">
        <v>30</v>
      </c>
      <c r="C9" s="35" t="s">
        <v>31</v>
      </c>
      <c r="D9" s="46" t="s">
        <v>5</v>
      </c>
    </row>
    <row r="10" spans="1:7">
      <c r="A10" s="28"/>
      <c r="B10" s="28"/>
      <c r="C10" s="28"/>
      <c r="D10" s="14"/>
    </row>
    <row r="11" spans="1:7">
      <c r="A11" s="29" t="s">
        <v>32</v>
      </c>
      <c r="B11" s="58">
        <v>12</v>
      </c>
      <c r="C11" s="58">
        <v>31</v>
      </c>
      <c r="D11" s="58">
        <v>43</v>
      </c>
      <c r="F11" s="23"/>
    </row>
    <row r="12" spans="1:7">
      <c r="A12" s="29" t="s">
        <v>76</v>
      </c>
      <c r="B12" s="58">
        <v>42</v>
      </c>
      <c r="C12" s="58">
        <v>51</v>
      </c>
      <c r="D12" s="58">
        <v>93</v>
      </c>
      <c r="F12" s="23"/>
    </row>
    <row r="13" spans="1:7">
      <c r="A13" s="29" t="s">
        <v>64</v>
      </c>
      <c r="B13" s="58">
        <v>23</v>
      </c>
      <c r="C13" s="58">
        <v>30</v>
      </c>
      <c r="D13" s="58">
        <v>53</v>
      </c>
      <c r="F13" s="23"/>
    </row>
    <row r="14" spans="1:7">
      <c r="A14" s="29" t="s">
        <v>33</v>
      </c>
      <c r="B14" s="58">
        <v>8</v>
      </c>
      <c r="C14" s="58">
        <v>14</v>
      </c>
      <c r="D14" s="58">
        <v>22</v>
      </c>
      <c r="F14" s="23"/>
    </row>
    <row r="15" spans="1:7">
      <c r="A15" s="29" t="s">
        <v>34</v>
      </c>
      <c r="B15" s="58">
        <v>9</v>
      </c>
      <c r="C15" s="58">
        <v>6</v>
      </c>
      <c r="D15" s="58">
        <v>15</v>
      </c>
      <c r="F15" s="23"/>
    </row>
    <row r="16" spans="1:7">
      <c r="A16" s="29" t="s">
        <v>35</v>
      </c>
      <c r="B16" s="58">
        <v>34</v>
      </c>
      <c r="C16" s="58">
        <v>20</v>
      </c>
      <c r="D16" s="58">
        <v>54</v>
      </c>
      <c r="F16" s="23"/>
    </row>
    <row r="17" spans="1:6">
      <c r="A17" s="29" t="s">
        <v>65</v>
      </c>
      <c r="B17" s="58">
        <v>4</v>
      </c>
      <c r="C17" s="58">
        <v>12</v>
      </c>
      <c r="D17" s="58">
        <v>16</v>
      </c>
      <c r="F17" s="23"/>
    </row>
    <row r="18" spans="1:6">
      <c r="A18" s="29" t="s">
        <v>66</v>
      </c>
      <c r="B18" s="58">
        <v>25</v>
      </c>
      <c r="C18" s="58">
        <v>21</v>
      </c>
      <c r="D18" s="58">
        <v>46</v>
      </c>
      <c r="F18" s="23"/>
    </row>
    <row r="19" spans="1:6">
      <c r="A19" s="29" t="s">
        <v>4</v>
      </c>
      <c r="B19" s="58">
        <v>7</v>
      </c>
      <c r="C19" s="58">
        <v>12</v>
      </c>
      <c r="D19" s="58">
        <v>19</v>
      </c>
      <c r="F19" s="23"/>
    </row>
    <row r="20" spans="1:6">
      <c r="A20" s="29"/>
      <c r="B20" s="58"/>
      <c r="C20" s="58"/>
      <c r="D20" s="58"/>
      <c r="F20" s="36"/>
    </row>
    <row r="21" spans="1:6">
      <c r="A21" s="37" t="s">
        <v>5</v>
      </c>
      <c r="B21" s="59">
        <v>164</v>
      </c>
      <c r="C21" s="59">
        <v>197</v>
      </c>
      <c r="D21" s="59">
        <v>361</v>
      </c>
    </row>
    <row r="23" spans="1:6">
      <c r="A23" s="60" t="s">
        <v>68</v>
      </c>
    </row>
    <row r="24" spans="1:6">
      <c r="A24" s="64"/>
      <c r="B24" s="64"/>
      <c r="C24" s="64"/>
    </row>
    <row r="25" spans="1:6">
      <c r="A25" s="64"/>
      <c r="B25" s="64"/>
      <c r="C25" s="64"/>
    </row>
  </sheetData>
  <mergeCells count="3">
    <mergeCell ref="A8:A9"/>
    <mergeCell ref="B8:D8"/>
    <mergeCell ref="A6:D7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3"/>
  <sheetViews>
    <sheetView tabSelected="1" zoomScaleNormal="100" workbookViewId="0">
      <selection activeCell="S14" sqref="S14"/>
    </sheetView>
  </sheetViews>
  <sheetFormatPr defaultColWidth="8.85546875" defaultRowHeight="15"/>
  <cols>
    <col min="1" max="1" width="10" customWidth="1"/>
    <col min="2" max="2" width="8.140625" customWidth="1"/>
    <col min="3" max="3" width="6.42578125" customWidth="1"/>
    <col min="4" max="4" width="6.140625" customWidth="1"/>
    <col min="5" max="5" width="5.85546875" customWidth="1"/>
    <col min="6" max="6" width="7.140625" customWidth="1"/>
    <col min="7" max="7" width="7.42578125" customWidth="1"/>
    <col min="8" max="8" width="8.140625" customWidth="1"/>
    <col min="10" max="10" width="5.5703125" customWidth="1"/>
    <col min="11" max="11" width="7" customWidth="1"/>
    <col min="12" max="12" width="7.140625" customWidth="1"/>
  </cols>
  <sheetData>
    <row r="1" spans="1:19">
      <c r="A1" s="57" t="s">
        <v>36</v>
      </c>
    </row>
    <row r="2" spans="1:19" ht="9.75" customHeight="1"/>
    <row r="3" spans="1:19">
      <c r="A3" s="24" t="s">
        <v>37</v>
      </c>
    </row>
    <row r="4" spans="1:19">
      <c r="A4" s="25" t="s">
        <v>80</v>
      </c>
    </row>
    <row r="5" spans="1:19">
      <c r="A5" s="26" t="s">
        <v>69</v>
      </c>
    </row>
    <row r="6" spans="1:19">
      <c r="A6" s="27" t="s">
        <v>7</v>
      </c>
      <c r="B6" s="38"/>
      <c r="C6" s="38"/>
      <c r="D6" s="38"/>
      <c r="E6" s="38"/>
      <c r="F6" s="38"/>
    </row>
    <row r="7" spans="1:19" ht="9.75" customHeight="1">
      <c r="A7" s="27"/>
      <c r="B7" s="38"/>
      <c r="C7" s="38"/>
      <c r="D7" s="38"/>
      <c r="E7" s="38"/>
      <c r="F7" s="38"/>
    </row>
    <row r="8" spans="1:19">
      <c r="A8" s="110" t="s">
        <v>8</v>
      </c>
      <c r="B8" s="113" t="s">
        <v>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7"/>
    </row>
    <row r="9" spans="1:19">
      <c r="A9" s="111"/>
      <c r="B9" s="115">
        <v>2011</v>
      </c>
      <c r="C9" s="115"/>
      <c r="D9" s="115"/>
      <c r="E9" s="115"/>
      <c r="F9" s="115"/>
      <c r="G9" s="115"/>
      <c r="H9" s="115"/>
      <c r="I9" s="116">
        <v>2016</v>
      </c>
      <c r="J9" s="116"/>
      <c r="K9" s="116"/>
      <c r="L9" s="116"/>
      <c r="M9" s="116"/>
      <c r="N9" s="116"/>
      <c r="O9" s="117"/>
      <c r="P9" s="7"/>
    </row>
    <row r="10" spans="1:19">
      <c r="A10" s="111"/>
      <c r="B10" s="106" t="s">
        <v>37</v>
      </c>
      <c r="C10" s="106"/>
      <c r="D10" s="106"/>
      <c r="E10" s="106"/>
      <c r="F10" s="106"/>
      <c r="G10" s="106"/>
      <c r="H10" s="101" t="s">
        <v>5</v>
      </c>
      <c r="I10" s="107" t="s">
        <v>37</v>
      </c>
      <c r="J10" s="108"/>
      <c r="K10" s="108"/>
      <c r="L10" s="108"/>
      <c r="M10" s="108"/>
      <c r="N10" s="108"/>
      <c r="O10" s="109" t="s">
        <v>5</v>
      </c>
    </row>
    <row r="11" spans="1:19" ht="44.25" customHeight="1">
      <c r="A11" s="112"/>
      <c r="B11" s="62" t="s">
        <v>38</v>
      </c>
      <c r="C11" s="19" t="s">
        <v>39</v>
      </c>
      <c r="D11" s="19" t="s">
        <v>40</v>
      </c>
      <c r="E11" s="19" t="s">
        <v>41</v>
      </c>
      <c r="F11" s="19" t="s">
        <v>42</v>
      </c>
      <c r="G11" s="19" t="s">
        <v>4</v>
      </c>
      <c r="H11" s="102"/>
      <c r="I11" s="19" t="s">
        <v>38</v>
      </c>
      <c r="J11" s="19" t="s">
        <v>39</v>
      </c>
      <c r="K11" s="19" t="s">
        <v>40</v>
      </c>
      <c r="L11" s="19" t="s">
        <v>41</v>
      </c>
      <c r="M11" s="19" t="s">
        <v>42</v>
      </c>
      <c r="N11" s="19" t="s">
        <v>4</v>
      </c>
      <c r="O11" s="102"/>
    </row>
    <row r="12" spans="1:19">
      <c r="A12" s="6"/>
      <c r="B12" s="39"/>
      <c r="C12" s="39"/>
      <c r="D12" s="39"/>
      <c r="E12" s="39"/>
      <c r="F12" s="39"/>
      <c r="G12" s="40"/>
      <c r="H12" s="28"/>
      <c r="I12" s="39"/>
      <c r="J12" s="39"/>
      <c r="K12" s="39"/>
      <c r="L12" s="39"/>
      <c r="M12" s="39"/>
      <c r="N12" s="40"/>
      <c r="O12" s="28"/>
    </row>
    <row r="13" spans="1:19">
      <c r="A13" s="31" t="s">
        <v>1</v>
      </c>
      <c r="B13" s="49">
        <v>0</v>
      </c>
      <c r="C13" s="49">
        <v>0</v>
      </c>
      <c r="D13" s="49">
        <v>12</v>
      </c>
      <c r="E13" s="49">
        <v>28</v>
      </c>
      <c r="F13" s="49">
        <v>65</v>
      </c>
      <c r="G13" s="49">
        <v>4</v>
      </c>
      <c r="H13" s="49">
        <v>109</v>
      </c>
      <c r="I13" s="58">
        <v>4</v>
      </c>
      <c r="J13" s="58">
        <v>3</v>
      </c>
      <c r="K13" s="58">
        <v>17</v>
      </c>
      <c r="L13" s="58">
        <v>36</v>
      </c>
      <c r="M13" s="58">
        <v>50</v>
      </c>
      <c r="N13" s="58">
        <v>3</v>
      </c>
      <c r="O13" s="58">
        <v>113</v>
      </c>
    </row>
    <row r="14" spans="1:19">
      <c r="A14" s="31" t="s">
        <v>12</v>
      </c>
      <c r="B14" s="49">
        <v>2</v>
      </c>
      <c r="C14" s="49">
        <v>1</v>
      </c>
      <c r="D14" s="49">
        <v>9</v>
      </c>
      <c r="E14" s="49">
        <v>18</v>
      </c>
      <c r="F14" s="49">
        <v>65</v>
      </c>
      <c r="G14" s="49">
        <v>0</v>
      </c>
      <c r="H14" s="49">
        <v>95</v>
      </c>
      <c r="I14" s="58">
        <v>1</v>
      </c>
      <c r="J14" s="58">
        <v>2</v>
      </c>
      <c r="K14" s="58">
        <v>10</v>
      </c>
      <c r="L14" s="58">
        <v>27</v>
      </c>
      <c r="M14" s="58">
        <v>43</v>
      </c>
      <c r="N14" s="58">
        <v>1</v>
      </c>
      <c r="O14" s="58">
        <v>84</v>
      </c>
      <c r="S14" s="131">
        <f>SUM(L13:M14)/SUM(I13:M14)</f>
        <v>0.80829015544041449</v>
      </c>
    </row>
    <row r="15" spans="1:19">
      <c r="A15" s="31" t="s">
        <v>2</v>
      </c>
      <c r="B15" s="49">
        <v>1</v>
      </c>
      <c r="C15" s="49">
        <v>0</v>
      </c>
      <c r="D15" s="49">
        <v>9</v>
      </c>
      <c r="E15" s="49">
        <v>22</v>
      </c>
      <c r="F15" s="49">
        <v>39</v>
      </c>
      <c r="G15" s="49">
        <v>5</v>
      </c>
      <c r="H15" s="49">
        <v>76</v>
      </c>
      <c r="I15" s="58">
        <v>1</v>
      </c>
      <c r="J15" s="58">
        <v>1</v>
      </c>
      <c r="K15" s="58">
        <v>4</v>
      </c>
      <c r="L15" s="58">
        <v>28</v>
      </c>
      <c r="M15" s="58">
        <v>41</v>
      </c>
      <c r="N15" s="58">
        <v>3</v>
      </c>
      <c r="O15" s="58">
        <v>78</v>
      </c>
    </row>
    <row r="16" spans="1:19">
      <c r="A16" s="31" t="s">
        <v>3</v>
      </c>
      <c r="B16" s="49">
        <v>0</v>
      </c>
      <c r="C16" s="49">
        <v>1</v>
      </c>
      <c r="D16" s="49">
        <v>5</v>
      </c>
      <c r="E16" s="49">
        <v>15</v>
      </c>
      <c r="F16" s="49">
        <v>27</v>
      </c>
      <c r="G16" s="49">
        <v>1</v>
      </c>
      <c r="H16" s="49">
        <v>49</v>
      </c>
      <c r="I16" s="58">
        <v>0</v>
      </c>
      <c r="J16" s="58">
        <v>2</v>
      </c>
      <c r="K16" s="58">
        <v>8</v>
      </c>
      <c r="L16" s="58">
        <v>33</v>
      </c>
      <c r="M16" s="58">
        <v>30</v>
      </c>
      <c r="N16" s="58">
        <v>0</v>
      </c>
      <c r="O16" s="58">
        <v>73</v>
      </c>
    </row>
    <row r="17" spans="1:20">
      <c r="A17" s="31" t="s">
        <v>13</v>
      </c>
      <c r="B17" s="49">
        <v>0</v>
      </c>
      <c r="C17" s="49">
        <v>1</v>
      </c>
      <c r="D17" s="49">
        <v>1</v>
      </c>
      <c r="E17" s="49">
        <v>14</v>
      </c>
      <c r="F17" s="49">
        <v>47</v>
      </c>
      <c r="G17" s="49">
        <v>1</v>
      </c>
      <c r="H17" s="49">
        <v>64</v>
      </c>
      <c r="I17" s="58">
        <v>0</v>
      </c>
      <c r="J17" s="58">
        <v>1</v>
      </c>
      <c r="K17" s="58">
        <v>7</v>
      </c>
      <c r="L17" s="58">
        <v>18</v>
      </c>
      <c r="M17" s="58">
        <v>31</v>
      </c>
      <c r="N17" s="58">
        <v>2</v>
      </c>
      <c r="O17" s="58">
        <v>59</v>
      </c>
      <c r="S17" s="131">
        <f>SUM(E13:F25)/SUM(B13:F25)</f>
        <v>0.90366350067842605</v>
      </c>
      <c r="T17" s="131">
        <f>SUM(L13:M25)/SUM(I13:M25)</f>
        <v>0.85933503836317138</v>
      </c>
    </row>
    <row r="18" spans="1:20">
      <c r="A18" s="31" t="s">
        <v>14</v>
      </c>
      <c r="B18" s="49">
        <v>0</v>
      </c>
      <c r="C18" s="49">
        <v>0</v>
      </c>
      <c r="D18" s="49">
        <v>6</v>
      </c>
      <c r="E18" s="49">
        <v>9</v>
      </c>
      <c r="F18" s="49">
        <v>37</v>
      </c>
      <c r="G18" s="49">
        <v>3</v>
      </c>
      <c r="H18" s="49">
        <v>55</v>
      </c>
      <c r="I18" s="58">
        <v>2</v>
      </c>
      <c r="J18" s="58">
        <v>2</v>
      </c>
      <c r="K18" s="58">
        <v>4</v>
      </c>
      <c r="L18" s="58">
        <v>19</v>
      </c>
      <c r="M18" s="58">
        <v>45</v>
      </c>
      <c r="N18" s="58">
        <v>1</v>
      </c>
      <c r="O18" s="58">
        <v>73</v>
      </c>
    </row>
    <row r="19" spans="1:20">
      <c r="A19" s="31" t="s">
        <v>15</v>
      </c>
      <c r="B19" s="49">
        <v>1</v>
      </c>
      <c r="C19" s="49">
        <v>0</v>
      </c>
      <c r="D19" s="49">
        <v>2</v>
      </c>
      <c r="E19" s="49">
        <v>9</v>
      </c>
      <c r="F19" s="49">
        <v>46</v>
      </c>
      <c r="G19" s="49">
        <v>0</v>
      </c>
      <c r="H19" s="49">
        <v>58</v>
      </c>
      <c r="I19" s="58">
        <v>4</v>
      </c>
      <c r="J19" s="58">
        <v>1</v>
      </c>
      <c r="K19" s="58">
        <v>6</v>
      </c>
      <c r="L19" s="58">
        <v>16</v>
      </c>
      <c r="M19" s="58">
        <v>42</v>
      </c>
      <c r="N19" s="58">
        <v>1</v>
      </c>
      <c r="O19" s="58">
        <v>70</v>
      </c>
    </row>
    <row r="20" spans="1:20">
      <c r="A20" s="31" t="s">
        <v>16</v>
      </c>
      <c r="B20" s="49">
        <v>0</v>
      </c>
      <c r="C20" s="49">
        <v>0</v>
      </c>
      <c r="D20" s="49">
        <v>7</v>
      </c>
      <c r="E20" s="49">
        <v>18</v>
      </c>
      <c r="F20" s="49">
        <v>33</v>
      </c>
      <c r="G20" s="49">
        <v>2</v>
      </c>
      <c r="H20" s="49">
        <v>60</v>
      </c>
      <c r="I20" s="58">
        <v>1</v>
      </c>
      <c r="J20" s="58">
        <v>0</v>
      </c>
      <c r="K20" s="58">
        <v>3</v>
      </c>
      <c r="L20" s="58">
        <v>6</v>
      </c>
      <c r="M20" s="58">
        <v>44</v>
      </c>
      <c r="N20" s="58">
        <v>3</v>
      </c>
      <c r="O20" s="58">
        <v>57</v>
      </c>
    </row>
    <row r="21" spans="1:20">
      <c r="A21" s="31" t="s">
        <v>17</v>
      </c>
      <c r="B21" s="49">
        <v>1</v>
      </c>
      <c r="C21" s="49">
        <v>0</v>
      </c>
      <c r="D21" s="49">
        <v>1</v>
      </c>
      <c r="E21" s="49">
        <v>13</v>
      </c>
      <c r="F21" s="49">
        <v>44</v>
      </c>
      <c r="G21" s="49">
        <v>0</v>
      </c>
      <c r="H21" s="49">
        <v>59</v>
      </c>
      <c r="I21" s="58">
        <v>1</v>
      </c>
      <c r="J21" s="58">
        <v>1</v>
      </c>
      <c r="K21" s="58">
        <v>3</v>
      </c>
      <c r="L21" s="58">
        <v>12</v>
      </c>
      <c r="M21" s="58">
        <v>31</v>
      </c>
      <c r="N21" s="58">
        <v>1</v>
      </c>
      <c r="O21" s="58">
        <v>49</v>
      </c>
    </row>
    <row r="22" spans="1:20">
      <c r="A22" s="31" t="s">
        <v>18</v>
      </c>
      <c r="B22" s="49">
        <v>0</v>
      </c>
      <c r="C22" s="49">
        <v>1</v>
      </c>
      <c r="D22" s="49">
        <v>2</v>
      </c>
      <c r="E22" s="49">
        <v>4</v>
      </c>
      <c r="F22" s="49">
        <v>24</v>
      </c>
      <c r="G22" s="49">
        <v>0</v>
      </c>
      <c r="H22" s="49">
        <v>31</v>
      </c>
      <c r="I22" s="58">
        <v>0</v>
      </c>
      <c r="J22" s="58">
        <v>0</v>
      </c>
      <c r="K22" s="58">
        <v>3</v>
      </c>
      <c r="L22" s="58">
        <v>12</v>
      </c>
      <c r="M22" s="58">
        <v>33</v>
      </c>
      <c r="N22" s="58">
        <v>2</v>
      </c>
      <c r="O22" s="58">
        <v>50</v>
      </c>
    </row>
    <row r="23" spans="1:20">
      <c r="A23" s="31" t="s">
        <v>19</v>
      </c>
      <c r="B23" s="49">
        <v>0</v>
      </c>
      <c r="C23" s="49">
        <v>0</v>
      </c>
      <c r="D23" s="49">
        <v>3</v>
      </c>
      <c r="E23" s="49">
        <v>5</v>
      </c>
      <c r="F23" s="49">
        <v>25</v>
      </c>
      <c r="G23" s="49">
        <v>0</v>
      </c>
      <c r="H23" s="49">
        <v>33</v>
      </c>
      <c r="I23" s="58">
        <v>0</v>
      </c>
      <c r="J23" s="58">
        <v>0</v>
      </c>
      <c r="K23" s="58">
        <v>7</v>
      </c>
      <c r="L23" s="58">
        <v>7</v>
      </c>
      <c r="M23" s="58">
        <v>22</v>
      </c>
      <c r="N23" s="58">
        <v>0</v>
      </c>
      <c r="O23" s="58">
        <v>36</v>
      </c>
    </row>
    <row r="24" spans="1:20">
      <c r="A24" s="31" t="s">
        <v>24</v>
      </c>
      <c r="B24" s="49">
        <v>0</v>
      </c>
      <c r="C24" s="49">
        <v>0</v>
      </c>
      <c r="D24" s="49">
        <v>2</v>
      </c>
      <c r="E24" s="49">
        <v>4</v>
      </c>
      <c r="F24" s="49">
        <v>25</v>
      </c>
      <c r="G24" s="49">
        <v>0</v>
      </c>
      <c r="H24" s="49">
        <v>31</v>
      </c>
      <c r="I24" s="58">
        <v>1</v>
      </c>
      <c r="J24" s="58">
        <v>2</v>
      </c>
      <c r="K24" s="58">
        <v>0</v>
      </c>
      <c r="L24" s="58">
        <v>9</v>
      </c>
      <c r="M24" s="58">
        <v>11</v>
      </c>
      <c r="N24" s="58">
        <v>1</v>
      </c>
      <c r="O24" s="58">
        <v>24</v>
      </c>
    </row>
    <row r="25" spans="1:20">
      <c r="A25" s="29" t="s">
        <v>25</v>
      </c>
      <c r="B25" s="49">
        <v>2</v>
      </c>
      <c r="C25" s="49">
        <v>0</v>
      </c>
      <c r="D25" s="49">
        <v>1</v>
      </c>
      <c r="E25" s="49">
        <v>8</v>
      </c>
      <c r="F25" s="49">
        <v>22</v>
      </c>
      <c r="G25" s="49">
        <v>0</v>
      </c>
      <c r="H25" s="49">
        <v>33</v>
      </c>
      <c r="I25" s="58">
        <v>2</v>
      </c>
      <c r="J25" s="58">
        <v>2</v>
      </c>
      <c r="K25" s="58">
        <v>4</v>
      </c>
      <c r="L25" s="58">
        <v>8</v>
      </c>
      <c r="M25" s="58">
        <v>18</v>
      </c>
      <c r="N25" s="58">
        <v>0</v>
      </c>
      <c r="O25" s="58">
        <v>34</v>
      </c>
    </row>
    <row r="26" spans="1:20">
      <c r="A26" s="29" t="s">
        <v>4</v>
      </c>
      <c r="B26" s="49">
        <v>0</v>
      </c>
      <c r="C26" s="49">
        <v>0</v>
      </c>
      <c r="D26" s="49">
        <v>0</v>
      </c>
      <c r="E26" s="49">
        <v>2</v>
      </c>
      <c r="F26" s="49">
        <v>0</v>
      </c>
      <c r="G26" s="49">
        <v>0</v>
      </c>
      <c r="H26" s="49">
        <v>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20" ht="8.4499999999999993" customHeight="1">
      <c r="A27" s="3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20">
      <c r="A28" s="37" t="s">
        <v>5</v>
      </c>
      <c r="B28" s="51">
        <v>7</v>
      </c>
      <c r="C28" s="51">
        <v>4</v>
      </c>
      <c r="D28" s="51">
        <v>60</v>
      </c>
      <c r="E28" s="51">
        <v>169</v>
      </c>
      <c r="F28" s="51">
        <v>499</v>
      </c>
      <c r="G28" s="51">
        <v>16</v>
      </c>
      <c r="H28" s="52">
        <v>755</v>
      </c>
      <c r="I28" s="51">
        <v>18</v>
      </c>
      <c r="J28" s="51">
        <f>SUM(J13:J26)</f>
        <v>17</v>
      </c>
      <c r="K28" s="51">
        <f>SUM(K13:K26)</f>
        <v>76</v>
      </c>
      <c r="L28" s="51">
        <f t="shared" ref="L28:N28" si="0">SUM(L13:L26)</f>
        <v>231</v>
      </c>
      <c r="M28" s="51">
        <f t="shared" si="0"/>
        <v>441</v>
      </c>
      <c r="N28" s="51">
        <f t="shared" si="0"/>
        <v>18</v>
      </c>
      <c r="O28" s="51">
        <v>800</v>
      </c>
    </row>
    <row r="29" spans="1:20" ht="8.4499999999999993" customHeight="1"/>
    <row r="30" spans="1:20">
      <c r="A30" s="60" t="s">
        <v>68</v>
      </c>
    </row>
    <row r="31" spans="1:20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20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</sheetData>
  <mergeCells count="8">
    <mergeCell ref="B10:G10"/>
    <mergeCell ref="H10:H11"/>
    <mergeCell ref="I10:N10"/>
    <mergeCell ref="O10:O11"/>
    <mergeCell ref="A8:A11"/>
    <mergeCell ref="B8:O8"/>
    <mergeCell ref="B9:H9"/>
    <mergeCell ref="I9:O9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2"/>
  <sheetViews>
    <sheetView zoomScaleNormal="100" workbookViewId="0">
      <selection activeCell="B31" sqref="B31:O31"/>
    </sheetView>
  </sheetViews>
  <sheetFormatPr defaultColWidth="8.85546875" defaultRowHeight="15"/>
  <cols>
    <col min="1" max="2" width="8" customWidth="1"/>
    <col min="3" max="6" width="8.140625" customWidth="1"/>
    <col min="7" max="7" width="8.42578125" customWidth="1"/>
    <col min="8" max="8" width="8" customWidth="1"/>
  </cols>
  <sheetData>
    <row r="1" spans="1:16">
      <c r="A1" s="57" t="s">
        <v>43</v>
      </c>
    </row>
    <row r="2" spans="1:16" ht="10.35" customHeight="1"/>
    <row r="3" spans="1:16">
      <c r="A3" s="24" t="s">
        <v>44</v>
      </c>
    </row>
    <row r="4" spans="1:16">
      <c r="A4" s="25" t="s">
        <v>80</v>
      </c>
    </row>
    <row r="5" spans="1:16">
      <c r="A5" s="26" t="s">
        <v>69</v>
      </c>
    </row>
    <row r="6" spans="1:16">
      <c r="A6" s="27" t="s">
        <v>7</v>
      </c>
    </row>
    <row r="7" spans="1:16" ht="6.95" customHeight="1">
      <c r="A7" s="27"/>
    </row>
    <row r="8" spans="1:16" ht="15" customHeight="1">
      <c r="A8" s="110" t="s">
        <v>8</v>
      </c>
      <c r="B8" s="118" t="s">
        <v>73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7"/>
    </row>
    <row r="9" spans="1:16" ht="15" customHeight="1">
      <c r="A9" s="111"/>
      <c r="B9" s="119">
        <v>2011</v>
      </c>
      <c r="C9" s="116"/>
      <c r="D9" s="116"/>
      <c r="E9" s="116"/>
      <c r="F9" s="116"/>
      <c r="G9" s="116"/>
      <c r="H9" s="116"/>
      <c r="I9" s="116">
        <v>2016</v>
      </c>
      <c r="J9" s="116"/>
      <c r="K9" s="116"/>
      <c r="L9" s="116"/>
      <c r="M9" s="116"/>
      <c r="N9" s="116"/>
      <c r="O9" s="117"/>
      <c r="P9" s="7"/>
    </row>
    <row r="10" spans="1:16" ht="15" customHeight="1">
      <c r="A10" s="111"/>
      <c r="B10" s="108" t="s">
        <v>44</v>
      </c>
      <c r="C10" s="108"/>
      <c r="D10" s="108"/>
      <c r="E10" s="108"/>
      <c r="F10" s="108"/>
      <c r="G10" s="108"/>
      <c r="H10" s="109" t="s">
        <v>5</v>
      </c>
      <c r="I10" s="107" t="s">
        <v>44</v>
      </c>
      <c r="J10" s="108"/>
      <c r="K10" s="108"/>
      <c r="L10" s="108"/>
      <c r="M10" s="108"/>
      <c r="N10" s="108"/>
      <c r="O10" s="109" t="s">
        <v>5</v>
      </c>
      <c r="P10" s="7"/>
    </row>
    <row r="11" spans="1:16" ht="45" customHeight="1">
      <c r="A11" s="112"/>
      <c r="B11" s="62" t="s">
        <v>45</v>
      </c>
      <c r="C11" s="19" t="s">
        <v>39</v>
      </c>
      <c r="D11" s="19" t="s">
        <v>40</v>
      </c>
      <c r="E11" s="19" t="s">
        <v>41</v>
      </c>
      <c r="F11" s="19" t="s">
        <v>42</v>
      </c>
      <c r="G11" s="19" t="s">
        <v>4</v>
      </c>
      <c r="H11" s="102"/>
      <c r="I11" s="19" t="s">
        <v>45</v>
      </c>
      <c r="J11" s="19" t="s">
        <v>39</v>
      </c>
      <c r="K11" s="19" t="s">
        <v>40</v>
      </c>
      <c r="L11" s="19" t="s">
        <v>41</v>
      </c>
      <c r="M11" s="19" t="s">
        <v>42</v>
      </c>
      <c r="N11" s="19" t="s">
        <v>4</v>
      </c>
      <c r="O11" s="102"/>
      <c r="P11" s="7"/>
    </row>
    <row r="12" spans="1:16" ht="6.75" customHeight="1">
      <c r="A12" s="6"/>
      <c r="B12" s="39"/>
      <c r="C12" s="39"/>
      <c r="D12" s="39"/>
      <c r="E12" s="39"/>
      <c r="F12" s="39"/>
      <c r="G12" s="40"/>
      <c r="H12" s="28"/>
      <c r="I12" s="39"/>
      <c r="J12" s="39"/>
      <c r="K12" s="39"/>
      <c r="L12" s="39"/>
      <c r="M12" s="39"/>
      <c r="N12" s="40"/>
      <c r="O12" s="28"/>
      <c r="P12" s="7"/>
    </row>
    <row r="13" spans="1:16">
      <c r="A13" s="31" t="s">
        <v>1</v>
      </c>
      <c r="B13" s="49">
        <v>1</v>
      </c>
      <c r="C13" s="49">
        <v>2</v>
      </c>
      <c r="D13" s="49">
        <v>11</v>
      </c>
      <c r="E13" s="49">
        <v>32</v>
      </c>
      <c r="F13" s="49">
        <v>60</v>
      </c>
      <c r="G13" s="49">
        <v>3</v>
      </c>
      <c r="H13" s="49">
        <v>109</v>
      </c>
      <c r="I13" s="49">
        <v>3</v>
      </c>
      <c r="J13" s="49">
        <v>4</v>
      </c>
      <c r="K13" s="49">
        <v>18</v>
      </c>
      <c r="L13" s="49">
        <v>44</v>
      </c>
      <c r="M13" s="49">
        <v>41</v>
      </c>
      <c r="N13" s="49">
        <v>3</v>
      </c>
      <c r="O13" s="49">
        <v>113</v>
      </c>
    </row>
    <row r="14" spans="1:16">
      <c r="A14" s="31" t="s">
        <v>12</v>
      </c>
      <c r="B14" s="49">
        <v>0</v>
      </c>
      <c r="C14" s="49">
        <v>2</v>
      </c>
      <c r="D14" s="49">
        <v>17</v>
      </c>
      <c r="E14" s="49">
        <v>32</v>
      </c>
      <c r="F14" s="49">
        <v>44</v>
      </c>
      <c r="G14" s="49">
        <v>0</v>
      </c>
      <c r="H14" s="49">
        <v>95</v>
      </c>
      <c r="I14" s="49">
        <v>0</v>
      </c>
      <c r="J14" s="49">
        <v>0</v>
      </c>
      <c r="K14" s="49">
        <v>17</v>
      </c>
      <c r="L14" s="49">
        <v>31</v>
      </c>
      <c r="M14" s="49">
        <v>35</v>
      </c>
      <c r="N14" s="49">
        <v>1</v>
      </c>
      <c r="O14" s="49">
        <v>84</v>
      </c>
    </row>
    <row r="15" spans="1:16">
      <c r="A15" s="31" t="s">
        <v>2</v>
      </c>
      <c r="B15" s="49">
        <v>0</v>
      </c>
      <c r="C15" s="49">
        <v>1</v>
      </c>
      <c r="D15" s="49">
        <v>13</v>
      </c>
      <c r="E15" s="49">
        <v>27</v>
      </c>
      <c r="F15" s="49">
        <v>31</v>
      </c>
      <c r="G15" s="49">
        <v>4</v>
      </c>
      <c r="H15" s="49">
        <v>76</v>
      </c>
      <c r="I15" s="49">
        <v>1</v>
      </c>
      <c r="J15" s="49">
        <v>0</v>
      </c>
      <c r="K15" s="49">
        <v>16</v>
      </c>
      <c r="L15" s="49">
        <v>26</v>
      </c>
      <c r="M15" s="49">
        <v>32</v>
      </c>
      <c r="N15" s="49">
        <v>3</v>
      </c>
      <c r="O15" s="49">
        <v>78</v>
      </c>
    </row>
    <row r="16" spans="1:16">
      <c r="A16" s="31" t="s">
        <v>3</v>
      </c>
      <c r="B16" s="49">
        <v>1</v>
      </c>
      <c r="C16" s="49">
        <v>0</v>
      </c>
      <c r="D16" s="49">
        <v>5</v>
      </c>
      <c r="E16" s="49">
        <v>21</v>
      </c>
      <c r="F16" s="49">
        <v>21</v>
      </c>
      <c r="G16" s="49">
        <v>1</v>
      </c>
      <c r="H16" s="49">
        <v>49</v>
      </c>
      <c r="I16" s="49">
        <v>1</v>
      </c>
      <c r="J16" s="49">
        <v>1</v>
      </c>
      <c r="K16" s="49">
        <v>10</v>
      </c>
      <c r="L16" s="49">
        <v>30</v>
      </c>
      <c r="M16" s="49">
        <v>31</v>
      </c>
      <c r="N16" s="49">
        <v>0</v>
      </c>
      <c r="O16" s="49">
        <v>73</v>
      </c>
    </row>
    <row r="17" spans="1:16">
      <c r="A17" s="31" t="s">
        <v>13</v>
      </c>
      <c r="B17" s="49">
        <v>0</v>
      </c>
      <c r="C17" s="49">
        <v>1</v>
      </c>
      <c r="D17" s="49">
        <v>6</v>
      </c>
      <c r="E17" s="49">
        <v>16</v>
      </c>
      <c r="F17" s="49">
        <v>40</v>
      </c>
      <c r="G17" s="49">
        <v>1</v>
      </c>
      <c r="H17" s="49">
        <v>64</v>
      </c>
      <c r="I17" s="49">
        <v>0</v>
      </c>
      <c r="J17" s="49">
        <v>0</v>
      </c>
      <c r="K17" s="49">
        <v>9</v>
      </c>
      <c r="L17" s="49">
        <v>22</v>
      </c>
      <c r="M17" s="49">
        <v>26</v>
      </c>
      <c r="N17" s="49">
        <v>2</v>
      </c>
      <c r="O17" s="49">
        <v>59</v>
      </c>
    </row>
    <row r="18" spans="1:16">
      <c r="A18" s="31" t="s">
        <v>14</v>
      </c>
      <c r="B18" s="49">
        <v>1</v>
      </c>
      <c r="C18" s="49">
        <v>1</v>
      </c>
      <c r="D18" s="49">
        <v>4</v>
      </c>
      <c r="E18" s="49">
        <v>13</v>
      </c>
      <c r="F18" s="49">
        <v>33</v>
      </c>
      <c r="G18" s="49">
        <v>3</v>
      </c>
      <c r="H18" s="49">
        <v>55</v>
      </c>
      <c r="I18" s="49">
        <v>2</v>
      </c>
      <c r="J18" s="49">
        <v>1</v>
      </c>
      <c r="K18" s="49">
        <v>8</v>
      </c>
      <c r="L18" s="49">
        <v>21</v>
      </c>
      <c r="M18" s="49">
        <v>40</v>
      </c>
      <c r="N18" s="49">
        <v>1</v>
      </c>
      <c r="O18" s="49">
        <v>73</v>
      </c>
    </row>
    <row r="19" spans="1:16">
      <c r="A19" s="31" t="s">
        <v>15</v>
      </c>
      <c r="B19" s="49">
        <v>0</v>
      </c>
      <c r="C19" s="49">
        <v>2</v>
      </c>
      <c r="D19" s="49">
        <v>4</v>
      </c>
      <c r="E19" s="49">
        <v>16</v>
      </c>
      <c r="F19" s="49">
        <v>36</v>
      </c>
      <c r="G19" s="49">
        <v>0</v>
      </c>
      <c r="H19" s="49">
        <v>58</v>
      </c>
      <c r="I19" s="49">
        <v>0</v>
      </c>
      <c r="J19" s="49">
        <v>2</v>
      </c>
      <c r="K19" s="49">
        <v>14</v>
      </c>
      <c r="L19" s="49">
        <v>26</v>
      </c>
      <c r="M19" s="49">
        <v>27</v>
      </c>
      <c r="N19" s="49">
        <v>1</v>
      </c>
      <c r="O19" s="49">
        <v>70</v>
      </c>
    </row>
    <row r="20" spans="1:16">
      <c r="A20" s="31" t="s">
        <v>16</v>
      </c>
      <c r="B20" s="49">
        <v>2</v>
      </c>
      <c r="C20" s="49">
        <v>3</v>
      </c>
      <c r="D20" s="49">
        <v>12</v>
      </c>
      <c r="E20" s="49">
        <v>20</v>
      </c>
      <c r="F20" s="49">
        <v>21</v>
      </c>
      <c r="G20" s="49">
        <v>2</v>
      </c>
      <c r="H20" s="49">
        <v>60</v>
      </c>
      <c r="I20" s="49">
        <v>0</v>
      </c>
      <c r="J20" s="49">
        <v>3</v>
      </c>
      <c r="K20" s="49">
        <v>7</v>
      </c>
      <c r="L20" s="49">
        <v>14</v>
      </c>
      <c r="M20" s="49">
        <v>30</v>
      </c>
      <c r="N20" s="49">
        <v>3</v>
      </c>
      <c r="O20" s="49">
        <v>57</v>
      </c>
    </row>
    <row r="21" spans="1:16">
      <c r="A21" s="31" t="s">
        <v>17</v>
      </c>
      <c r="B21" s="49">
        <v>1</v>
      </c>
      <c r="C21" s="49">
        <v>1</v>
      </c>
      <c r="D21" s="49">
        <v>15</v>
      </c>
      <c r="E21" s="49">
        <v>16</v>
      </c>
      <c r="F21" s="49">
        <v>26</v>
      </c>
      <c r="G21" s="49">
        <v>0</v>
      </c>
      <c r="H21" s="49">
        <v>59</v>
      </c>
      <c r="I21" s="49">
        <v>3</v>
      </c>
      <c r="J21" s="49">
        <v>4</v>
      </c>
      <c r="K21" s="49">
        <v>18</v>
      </c>
      <c r="L21" s="49">
        <v>10</v>
      </c>
      <c r="M21" s="49">
        <v>13</v>
      </c>
      <c r="N21" s="49">
        <v>1</v>
      </c>
      <c r="O21" s="49">
        <v>49</v>
      </c>
    </row>
    <row r="22" spans="1:16">
      <c r="A22" s="31" t="s">
        <v>18</v>
      </c>
      <c r="B22" s="49">
        <v>1</v>
      </c>
      <c r="C22" s="49">
        <v>0</v>
      </c>
      <c r="D22" s="49">
        <v>9</v>
      </c>
      <c r="E22" s="49">
        <v>8</v>
      </c>
      <c r="F22" s="49">
        <v>13</v>
      </c>
      <c r="G22" s="49">
        <v>0</v>
      </c>
      <c r="H22" s="49">
        <v>31</v>
      </c>
      <c r="I22" s="49">
        <v>1</v>
      </c>
      <c r="J22" s="49">
        <v>1</v>
      </c>
      <c r="K22" s="49">
        <v>17</v>
      </c>
      <c r="L22" s="49">
        <v>15</v>
      </c>
      <c r="M22" s="49">
        <v>14</v>
      </c>
      <c r="N22" s="49">
        <v>2</v>
      </c>
      <c r="O22" s="49">
        <v>50</v>
      </c>
    </row>
    <row r="23" spans="1:16">
      <c r="A23" s="31" t="s">
        <v>19</v>
      </c>
      <c r="B23" s="49">
        <v>2</v>
      </c>
      <c r="C23" s="49">
        <v>7</v>
      </c>
      <c r="D23" s="49">
        <v>9</v>
      </c>
      <c r="E23" s="49">
        <v>4</v>
      </c>
      <c r="F23" s="49">
        <v>11</v>
      </c>
      <c r="G23" s="49">
        <v>0</v>
      </c>
      <c r="H23" s="49">
        <v>33</v>
      </c>
      <c r="I23" s="49">
        <v>2</v>
      </c>
      <c r="J23" s="49">
        <v>7</v>
      </c>
      <c r="K23" s="49">
        <v>12</v>
      </c>
      <c r="L23" s="49">
        <v>7</v>
      </c>
      <c r="M23" s="49">
        <v>8</v>
      </c>
      <c r="N23" s="49">
        <v>0</v>
      </c>
      <c r="O23" s="49">
        <v>36</v>
      </c>
    </row>
    <row r="24" spans="1:16">
      <c r="A24" s="31" t="s">
        <v>24</v>
      </c>
      <c r="B24" s="49">
        <v>5</v>
      </c>
      <c r="C24" s="49">
        <v>3</v>
      </c>
      <c r="D24" s="49">
        <v>11</v>
      </c>
      <c r="E24" s="49">
        <v>5</v>
      </c>
      <c r="F24" s="49">
        <v>7</v>
      </c>
      <c r="G24" s="49">
        <v>0</v>
      </c>
      <c r="H24" s="49">
        <v>31</v>
      </c>
      <c r="I24" s="49">
        <v>2</v>
      </c>
      <c r="J24" s="49">
        <v>4</v>
      </c>
      <c r="K24" s="49">
        <v>9</v>
      </c>
      <c r="L24" s="49">
        <v>2</v>
      </c>
      <c r="M24" s="49">
        <v>6</v>
      </c>
      <c r="N24" s="49">
        <v>1</v>
      </c>
      <c r="O24" s="49">
        <v>24</v>
      </c>
    </row>
    <row r="25" spans="1:16">
      <c r="A25" s="29" t="s">
        <v>25</v>
      </c>
      <c r="B25" s="49">
        <v>17</v>
      </c>
      <c r="C25" s="49">
        <v>6</v>
      </c>
      <c r="D25" s="49">
        <v>7</v>
      </c>
      <c r="E25" s="49">
        <v>3</v>
      </c>
      <c r="F25" s="49">
        <v>0</v>
      </c>
      <c r="G25" s="49">
        <v>0</v>
      </c>
      <c r="H25" s="49">
        <v>33</v>
      </c>
      <c r="I25" s="49">
        <v>7</v>
      </c>
      <c r="J25" s="49">
        <v>13</v>
      </c>
      <c r="K25" s="49">
        <v>10</v>
      </c>
      <c r="L25" s="49">
        <v>1</v>
      </c>
      <c r="M25" s="49">
        <v>3</v>
      </c>
      <c r="N25" s="49">
        <v>0</v>
      </c>
      <c r="O25" s="49">
        <v>34</v>
      </c>
    </row>
    <row r="26" spans="1:16">
      <c r="A26" s="29" t="s">
        <v>4</v>
      </c>
      <c r="B26" s="50">
        <v>0</v>
      </c>
      <c r="C26" s="50">
        <v>0</v>
      </c>
      <c r="D26" s="50">
        <v>0</v>
      </c>
      <c r="E26" s="50">
        <v>2</v>
      </c>
      <c r="F26" s="50">
        <v>0</v>
      </c>
      <c r="G26" s="50">
        <v>0</v>
      </c>
      <c r="H26" s="50">
        <v>2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72"/>
    </row>
    <row r="27" spans="1:16" ht="9" customHeight="1">
      <c r="A27" s="3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6">
      <c r="A28" s="37" t="s">
        <v>5</v>
      </c>
      <c r="B28" s="51">
        <v>31</v>
      </c>
      <c r="C28" s="51">
        <v>29</v>
      </c>
      <c r="D28" s="51">
        <v>123</v>
      </c>
      <c r="E28" s="51">
        <v>215</v>
      </c>
      <c r="F28" s="51">
        <v>343</v>
      </c>
      <c r="G28" s="51">
        <v>14</v>
      </c>
      <c r="H28" s="52">
        <v>755</v>
      </c>
      <c r="I28" s="51">
        <v>22</v>
      </c>
      <c r="J28" s="51">
        <v>40</v>
      </c>
      <c r="K28" s="51">
        <v>165</v>
      </c>
      <c r="L28" s="51">
        <v>249</v>
      </c>
      <c r="M28" s="51">
        <v>306</v>
      </c>
      <c r="N28" s="51">
        <v>18</v>
      </c>
      <c r="O28" s="51">
        <v>800</v>
      </c>
    </row>
    <row r="29" spans="1:16" ht="8.4499999999999993" customHeight="1">
      <c r="A29" s="42"/>
      <c r="B29" s="41"/>
      <c r="C29" s="41"/>
      <c r="D29" s="41"/>
      <c r="E29" s="41"/>
      <c r="F29" s="41"/>
      <c r="G29" s="41"/>
      <c r="H29" s="43"/>
    </row>
    <row r="30" spans="1:16">
      <c r="A30" s="60" t="s">
        <v>68</v>
      </c>
    </row>
    <row r="31" spans="1:1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</sheetData>
  <mergeCells count="8">
    <mergeCell ref="I9:O9"/>
    <mergeCell ref="A8:A11"/>
    <mergeCell ref="B8:O8"/>
    <mergeCell ref="B10:G10"/>
    <mergeCell ref="H10:H11"/>
    <mergeCell ref="I10:N10"/>
    <mergeCell ref="O10:O11"/>
    <mergeCell ref="B9:H9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0"/>
  <sheetViews>
    <sheetView zoomScaleNormal="100" workbookViewId="0">
      <selection activeCell="B19" sqref="B19:O19"/>
    </sheetView>
  </sheetViews>
  <sheetFormatPr defaultColWidth="8.85546875" defaultRowHeight="15"/>
  <cols>
    <col min="1" max="1" width="7.140625" customWidth="1"/>
    <col min="2" max="2" width="8.42578125" customWidth="1"/>
    <col min="3" max="3" width="7.140625" customWidth="1"/>
    <col min="4" max="7" width="8.140625" customWidth="1"/>
    <col min="8" max="8" width="8" customWidth="1"/>
    <col min="10" max="10" width="7.42578125" customWidth="1"/>
    <col min="11" max="11" width="7.85546875" customWidth="1"/>
    <col min="14" max="14" width="8.42578125" customWidth="1"/>
    <col min="15" max="15" width="8" customWidth="1"/>
  </cols>
  <sheetData>
    <row r="1" spans="1:16">
      <c r="A1" s="57" t="s">
        <v>46</v>
      </c>
    </row>
    <row r="3" spans="1:16">
      <c r="A3" s="24" t="s">
        <v>44</v>
      </c>
    </row>
    <row r="4" spans="1:16">
      <c r="A4" s="25" t="s">
        <v>28</v>
      </c>
    </row>
    <row r="5" spans="1:16">
      <c r="A5" s="26" t="s">
        <v>69</v>
      </c>
    </row>
    <row r="6" spans="1:16">
      <c r="A6" s="27" t="s">
        <v>7</v>
      </c>
    </row>
    <row r="7" spans="1:16">
      <c r="A7" s="27"/>
    </row>
    <row r="8" spans="1:16">
      <c r="A8" s="110" t="s">
        <v>29</v>
      </c>
      <c r="B8" s="124" t="s">
        <v>73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7"/>
    </row>
    <row r="9" spans="1:16">
      <c r="A9" s="111"/>
      <c r="B9" s="122">
        <v>2011</v>
      </c>
      <c r="C9" s="123"/>
      <c r="D9" s="123"/>
      <c r="E9" s="123"/>
      <c r="F9" s="123"/>
      <c r="G9" s="123"/>
      <c r="H9" s="123"/>
      <c r="I9" s="122">
        <v>2016</v>
      </c>
      <c r="J9" s="123"/>
      <c r="K9" s="123"/>
      <c r="L9" s="123"/>
      <c r="M9" s="123"/>
      <c r="N9" s="123"/>
      <c r="O9" s="123"/>
      <c r="P9" s="7"/>
    </row>
    <row r="10" spans="1:16" ht="15" customHeight="1">
      <c r="A10" s="111"/>
      <c r="B10" s="120" t="s">
        <v>44</v>
      </c>
      <c r="C10" s="120"/>
      <c r="D10" s="120"/>
      <c r="E10" s="120"/>
      <c r="F10" s="120"/>
      <c r="G10" s="120"/>
      <c r="H10" s="120"/>
      <c r="I10" s="120" t="s">
        <v>44</v>
      </c>
      <c r="J10" s="120"/>
      <c r="K10" s="120"/>
      <c r="L10" s="120"/>
      <c r="M10" s="120"/>
      <c r="N10" s="120"/>
      <c r="O10" s="121"/>
      <c r="P10" s="7"/>
    </row>
    <row r="11" spans="1:16" ht="42.75" customHeight="1">
      <c r="A11" s="112"/>
      <c r="B11" s="61" t="s">
        <v>45</v>
      </c>
      <c r="C11" s="17" t="s">
        <v>39</v>
      </c>
      <c r="D11" s="17" t="s">
        <v>40</v>
      </c>
      <c r="E11" s="17" t="s">
        <v>41</v>
      </c>
      <c r="F11" s="17" t="s">
        <v>42</v>
      </c>
      <c r="G11" s="17" t="s">
        <v>4</v>
      </c>
      <c r="H11" s="76" t="s">
        <v>5</v>
      </c>
      <c r="I11" s="17" t="s">
        <v>45</v>
      </c>
      <c r="J11" s="17" t="s">
        <v>39</v>
      </c>
      <c r="K11" s="17" t="s">
        <v>40</v>
      </c>
      <c r="L11" s="17" t="s">
        <v>41</v>
      </c>
      <c r="M11" s="17" t="s">
        <v>42</v>
      </c>
      <c r="N11" s="17" t="s">
        <v>4</v>
      </c>
      <c r="O11" s="75" t="s">
        <v>5</v>
      </c>
      <c r="P11" s="7"/>
    </row>
    <row r="12" spans="1:16">
      <c r="A12" s="6"/>
      <c r="B12" s="53"/>
      <c r="C12" s="53"/>
      <c r="D12" s="53"/>
      <c r="E12" s="53"/>
      <c r="F12" s="53"/>
      <c r="G12" s="54"/>
      <c r="H12" s="53"/>
      <c r="I12" s="53"/>
      <c r="J12" s="53"/>
      <c r="K12" s="53"/>
      <c r="L12" s="53"/>
      <c r="M12" s="53"/>
      <c r="N12" s="54"/>
      <c r="O12" s="53"/>
    </row>
    <row r="13" spans="1:16">
      <c r="A13" s="31" t="s">
        <v>47</v>
      </c>
      <c r="B13" s="49">
        <v>9</v>
      </c>
      <c r="C13" s="49">
        <v>13</v>
      </c>
      <c r="D13" s="49">
        <v>68</v>
      </c>
      <c r="E13" s="49">
        <v>106</v>
      </c>
      <c r="F13" s="49">
        <v>157</v>
      </c>
      <c r="G13" s="49">
        <v>12</v>
      </c>
      <c r="H13" s="49">
        <v>365</v>
      </c>
      <c r="I13" s="49">
        <v>12</v>
      </c>
      <c r="J13" s="49">
        <v>17</v>
      </c>
      <c r="K13" s="49">
        <v>103</v>
      </c>
      <c r="L13" s="49">
        <v>125</v>
      </c>
      <c r="M13" s="49">
        <v>130</v>
      </c>
      <c r="N13" s="49">
        <v>7</v>
      </c>
      <c r="O13" s="49">
        <v>394</v>
      </c>
    </row>
    <row r="14" spans="1:16">
      <c r="A14" s="31" t="s">
        <v>31</v>
      </c>
      <c r="B14" s="49">
        <v>22</v>
      </c>
      <c r="C14" s="49">
        <v>16</v>
      </c>
      <c r="D14" s="49">
        <v>55</v>
      </c>
      <c r="E14" s="49">
        <v>109</v>
      </c>
      <c r="F14" s="49">
        <v>186</v>
      </c>
      <c r="G14" s="49">
        <v>2</v>
      </c>
      <c r="H14" s="49">
        <v>390</v>
      </c>
      <c r="I14" s="49">
        <v>10</v>
      </c>
      <c r="J14" s="49">
        <v>23</v>
      </c>
      <c r="K14" s="49">
        <v>62</v>
      </c>
      <c r="L14" s="49">
        <v>124</v>
      </c>
      <c r="M14" s="49">
        <v>176</v>
      </c>
      <c r="N14" s="49">
        <v>11</v>
      </c>
      <c r="O14" s="49">
        <v>406</v>
      </c>
    </row>
    <row r="15" spans="1:16">
      <c r="A15" s="3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6">
      <c r="A16" s="37" t="s">
        <v>5</v>
      </c>
      <c r="B16" s="51">
        <v>31</v>
      </c>
      <c r="C16" s="51">
        <v>29</v>
      </c>
      <c r="D16" s="51">
        <v>123</v>
      </c>
      <c r="E16" s="51">
        <v>215</v>
      </c>
      <c r="F16" s="51">
        <v>343</v>
      </c>
      <c r="G16" s="51">
        <v>14</v>
      </c>
      <c r="H16" s="52">
        <v>755</v>
      </c>
      <c r="I16" s="51">
        <v>22</v>
      </c>
      <c r="J16" s="51">
        <v>40</v>
      </c>
      <c r="K16" s="51">
        <v>165</v>
      </c>
      <c r="L16" s="51">
        <v>249</v>
      </c>
      <c r="M16" s="51">
        <v>306</v>
      </c>
      <c r="N16" s="51">
        <v>18</v>
      </c>
      <c r="O16" s="51">
        <v>800</v>
      </c>
    </row>
    <row r="18" spans="1:15">
      <c r="A18" s="60" t="s">
        <v>68</v>
      </c>
    </row>
    <row r="19" spans="1: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</sheetData>
  <mergeCells count="6">
    <mergeCell ref="I10:O10"/>
    <mergeCell ref="A8:A11"/>
    <mergeCell ref="B9:H9"/>
    <mergeCell ref="B8:O8"/>
    <mergeCell ref="I9:O9"/>
    <mergeCell ref="B10:H10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2"/>
  <sheetViews>
    <sheetView zoomScaleNormal="100" workbookViewId="0">
      <selection activeCell="R15" sqref="R15"/>
    </sheetView>
  </sheetViews>
  <sheetFormatPr defaultColWidth="8.85546875" defaultRowHeight="15"/>
  <cols>
    <col min="1" max="1" width="8.5703125" customWidth="1"/>
    <col min="2" max="3" width="8.140625" customWidth="1"/>
    <col min="4" max="5" width="8" customWidth="1"/>
    <col min="6" max="8" width="8.140625" customWidth="1"/>
  </cols>
  <sheetData>
    <row r="1" spans="1:18">
      <c r="A1" s="57" t="s">
        <v>48</v>
      </c>
    </row>
    <row r="2" spans="1:18" ht="4.7" customHeight="1"/>
    <row r="3" spans="1:18">
      <c r="A3" s="24" t="s">
        <v>49</v>
      </c>
    </row>
    <row r="4" spans="1:18">
      <c r="A4" s="25" t="s">
        <v>80</v>
      </c>
    </row>
    <row r="5" spans="1:18">
      <c r="A5" s="26" t="s">
        <v>69</v>
      </c>
    </row>
    <row r="6" spans="1:18">
      <c r="A6" s="27" t="s">
        <v>7</v>
      </c>
      <c r="B6" s="38"/>
      <c r="C6" s="38"/>
      <c r="D6" s="38"/>
      <c r="E6" s="38"/>
      <c r="F6" s="38"/>
    </row>
    <row r="7" spans="1:18" ht="8.4499999999999993" customHeight="1">
      <c r="A7" s="27"/>
      <c r="B7" s="38"/>
      <c r="C7" s="38"/>
      <c r="D7" s="38"/>
      <c r="E7" s="38"/>
      <c r="F7" s="38"/>
    </row>
    <row r="8" spans="1:18">
      <c r="A8" s="128" t="s">
        <v>8</v>
      </c>
      <c r="B8" s="113" t="s">
        <v>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7"/>
    </row>
    <row r="9" spans="1:18">
      <c r="A9" s="129"/>
      <c r="B9" s="116">
        <v>2011</v>
      </c>
      <c r="C9" s="116"/>
      <c r="D9" s="116"/>
      <c r="E9" s="116"/>
      <c r="F9" s="116"/>
      <c r="G9" s="116"/>
      <c r="H9" s="116"/>
      <c r="I9" s="116">
        <v>2016</v>
      </c>
      <c r="J9" s="116"/>
      <c r="K9" s="116"/>
      <c r="L9" s="116"/>
      <c r="M9" s="116"/>
      <c r="N9" s="116"/>
      <c r="O9" s="117"/>
      <c r="P9" s="7"/>
    </row>
    <row r="10" spans="1:18" ht="15" customHeight="1">
      <c r="A10" s="129"/>
      <c r="B10" s="107" t="s">
        <v>49</v>
      </c>
      <c r="C10" s="108"/>
      <c r="D10" s="108"/>
      <c r="E10" s="108"/>
      <c r="F10" s="108"/>
      <c r="G10" s="108"/>
      <c r="H10" s="125" t="s">
        <v>5</v>
      </c>
      <c r="I10" s="107" t="s">
        <v>49</v>
      </c>
      <c r="J10" s="108"/>
      <c r="K10" s="108"/>
      <c r="L10" s="108"/>
      <c r="M10" s="108"/>
      <c r="N10" s="127"/>
      <c r="O10" s="109" t="s">
        <v>5</v>
      </c>
    </row>
    <row r="11" spans="1:18" ht="43.5" customHeight="1">
      <c r="A11" s="130"/>
      <c r="B11" s="19" t="s">
        <v>50</v>
      </c>
      <c r="C11" s="19" t="s">
        <v>39</v>
      </c>
      <c r="D11" s="19" t="s">
        <v>40</v>
      </c>
      <c r="E11" s="19" t="s">
        <v>41</v>
      </c>
      <c r="F11" s="19" t="s">
        <v>42</v>
      </c>
      <c r="G11" s="19" t="s">
        <v>4</v>
      </c>
      <c r="H11" s="126"/>
      <c r="I11" s="19" t="s">
        <v>50</v>
      </c>
      <c r="J11" s="19" t="s">
        <v>39</v>
      </c>
      <c r="K11" s="19" t="s">
        <v>40</v>
      </c>
      <c r="L11" s="19" t="s">
        <v>41</v>
      </c>
      <c r="M11" s="19" t="s">
        <v>42</v>
      </c>
      <c r="N11" s="19" t="s">
        <v>4</v>
      </c>
      <c r="O11" s="102"/>
    </row>
    <row r="12" spans="1:18" ht="7.7" customHeight="1">
      <c r="A12" s="6"/>
      <c r="B12" s="39"/>
      <c r="C12" s="39"/>
      <c r="D12" s="39"/>
      <c r="E12" s="39"/>
      <c r="F12" s="39"/>
      <c r="G12" s="40"/>
      <c r="H12" s="28"/>
      <c r="I12" s="39"/>
      <c r="J12" s="39"/>
      <c r="K12" s="39"/>
      <c r="L12" s="39"/>
      <c r="M12" s="39"/>
      <c r="N12" s="40"/>
      <c r="O12" s="28"/>
    </row>
    <row r="13" spans="1:18">
      <c r="A13" s="31" t="s">
        <v>1</v>
      </c>
      <c r="B13" s="49">
        <v>0</v>
      </c>
      <c r="C13" s="49">
        <v>2</v>
      </c>
      <c r="D13" s="49">
        <v>10</v>
      </c>
      <c r="E13" s="49">
        <v>29</v>
      </c>
      <c r="F13" s="49">
        <v>65</v>
      </c>
      <c r="G13" s="49">
        <v>3</v>
      </c>
      <c r="H13" s="49">
        <v>109</v>
      </c>
      <c r="I13" s="49">
        <v>4</v>
      </c>
      <c r="J13" s="49">
        <v>5</v>
      </c>
      <c r="K13" s="49">
        <v>17</v>
      </c>
      <c r="L13" s="49">
        <v>31</v>
      </c>
      <c r="M13" s="49">
        <v>53</v>
      </c>
      <c r="N13" s="49">
        <v>3</v>
      </c>
      <c r="O13" s="49">
        <v>113</v>
      </c>
    </row>
    <row r="14" spans="1:18">
      <c r="A14" s="31" t="s">
        <v>12</v>
      </c>
      <c r="B14" s="49">
        <v>4</v>
      </c>
      <c r="C14" s="49">
        <v>1</v>
      </c>
      <c r="D14" s="49">
        <v>9</v>
      </c>
      <c r="E14" s="49">
        <v>24</v>
      </c>
      <c r="F14" s="49">
        <v>57</v>
      </c>
      <c r="G14" s="49">
        <v>0</v>
      </c>
      <c r="H14" s="49">
        <v>95</v>
      </c>
      <c r="I14" s="49">
        <v>1</v>
      </c>
      <c r="J14" s="49">
        <v>4</v>
      </c>
      <c r="K14" s="49">
        <v>11</v>
      </c>
      <c r="L14" s="49">
        <v>27</v>
      </c>
      <c r="M14" s="49">
        <v>40</v>
      </c>
      <c r="N14" s="49">
        <v>1</v>
      </c>
      <c r="O14" s="49">
        <v>84</v>
      </c>
    </row>
    <row r="15" spans="1:18">
      <c r="A15" s="31" t="s">
        <v>2</v>
      </c>
      <c r="B15" s="49">
        <v>1</v>
      </c>
      <c r="C15" s="49">
        <v>2</v>
      </c>
      <c r="D15" s="49">
        <v>9</v>
      </c>
      <c r="E15" s="49">
        <v>22</v>
      </c>
      <c r="F15" s="49">
        <v>38</v>
      </c>
      <c r="G15" s="49">
        <v>4</v>
      </c>
      <c r="H15" s="49">
        <v>76</v>
      </c>
      <c r="I15" s="49">
        <v>1</v>
      </c>
      <c r="J15" s="49">
        <v>1</v>
      </c>
      <c r="K15" s="49">
        <v>10</v>
      </c>
      <c r="L15" s="49">
        <v>23</v>
      </c>
      <c r="M15" s="49">
        <v>40</v>
      </c>
      <c r="N15" s="49">
        <v>3</v>
      </c>
      <c r="O15" s="49">
        <v>78</v>
      </c>
      <c r="Q15" s="131">
        <f>SUM(E13:F25)/SUM(B13:F25)</f>
        <v>0.88346883468834692</v>
      </c>
      <c r="R15" s="131">
        <f>SUM(L13:M25)/SUM(I13:M25)</f>
        <v>0.81841432225063937</v>
      </c>
    </row>
    <row r="16" spans="1:18">
      <c r="A16" s="31" t="s">
        <v>3</v>
      </c>
      <c r="B16" s="49">
        <v>0</v>
      </c>
      <c r="C16" s="49">
        <v>1</v>
      </c>
      <c r="D16" s="49">
        <v>7</v>
      </c>
      <c r="E16" s="49">
        <v>12</v>
      </c>
      <c r="F16" s="49">
        <v>28</v>
      </c>
      <c r="G16" s="49">
        <v>1</v>
      </c>
      <c r="H16" s="49">
        <v>49</v>
      </c>
      <c r="I16" s="49">
        <v>0</v>
      </c>
      <c r="J16" s="49">
        <v>3</v>
      </c>
      <c r="K16" s="49">
        <v>10</v>
      </c>
      <c r="L16" s="49">
        <v>31</v>
      </c>
      <c r="M16" s="49">
        <v>29</v>
      </c>
      <c r="N16" s="49">
        <v>0</v>
      </c>
      <c r="O16" s="49">
        <v>73</v>
      </c>
    </row>
    <row r="17" spans="1:16">
      <c r="A17" s="31" t="s">
        <v>13</v>
      </c>
      <c r="B17" s="49">
        <v>0</v>
      </c>
      <c r="C17" s="49">
        <v>1</v>
      </c>
      <c r="D17" s="49">
        <v>3</v>
      </c>
      <c r="E17" s="49">
        <v>14</v>
      </c>
      <c r="F17" s="49">
        <v>45</v>
      </c>
      <c r="G17" s="49">
        <v>1</v>
      </c>
      <c r="H17" s="49">
        <v>64</v>
      </c>
      <c r="I17" s="49">
        <v>1</v>
      </c>
      <c r="J17" s="49">
        <v>7</v>
      </c>
      <c r="K17" s="49">
        <v>6</v>
      </c>
      <c r="L17" s="49">
        <v>18</v>
      </c>
      <c r="M17" s="49">
        <v>25</v>
      </c>
      <c r="N17" s="49">
        <v>2</v>
      </c>
      <c r="O17" s="49">
        <v>59</v>
      </c>
    </row>
    <row r="18" spans="1:16">
      <c r="A18" s="31" t="s">
        <v>14</v>
      </c>
      <c r="B18" s="49">
        <v>0</v>
      </c>
      <c r="C18" s="49">
        <v>1</v>
      </c>
      <c r="D18" s="49">
        <v>5</v>
      </c>
      <c r="E18" s="49">
        <v>13</v>
      </c>
      <c r="F18" s="49">
        <v>33</v>
      </c>
      <c r="G18" s="49">
        <v>3</v>
      </c>
      <c r="H18" s="49">
        <v>55</v>
      </c>
      <c r="I18" s="49">
        <v>2</v>
      </c>
      <c r="J18" s="49">
        <v>2</v>
      </c>
      <c r="K18" s="49">
        <v>5</v>
      </c>
      <c r="L18" s="49">
        <v>20</v>
      </c>
      <c r="M18" s="49">
        <v>43</v>
      </c>
      <c r="N18" s="49">
        <v>1</v>
      </c>
      <c r="O18" s="49">
        <v>73</v>
      </c>
    </row>
    <row r="19" spans="1:16">
      <c r="A19" s="31" t="s">
        <v>15</v>
      </c>
      <c r="B19" s="49">
        <v>1</v>
      </c>
      <c r="C19" s="49">
        <v>0</v>
      </c>
      <c r="D19" s="49">
        <v>4</v>
      </c>
      <c r="E19" s="49">
        <v>9</v>
      </c>
      <c r="F19" s="49">
        <v>44</v>
      </c>
      <c r="G19" s="49">
        <v>0</v>
      </c>
      <c r="H19" s="49">
        <v>58</v>
      </c>
      <c r="I19" s="49">
        <v>5</v>
      </c>
      <c r="J19" s="49">
        <v>2</v>
      </c>
      <c r="K19" s="49">
        <v>6</v>
      </c>
      <c r="L19" s="49">
        <v>14</v>
      </c>
      <c r="M19" s="49">
        <v>42</v>
      </c>
      <c r="N19" s="49">
        <v>1</v>
      </c>
      <c r="O19" s="49">
        <v>70</v>
      </c>
    </row>
    <row r="20" spans="1:16">
      <c r="A20" s="31" t="s">
        <v>16</v>
      </c>
      <c r="B20" s="49">
        <v>1</v>
      </c>
      <c r="C20" s="49">
        <v>3</v>
      </c>
      <c r="D20" s="49">
        <v>6</v>
      </c>
      <c r="E20" s="49">
        <v>15</v>
      </c>
      <c r="F20" s="49">
        <v>33</v>
      </c>
      <c r="G20" s="49">
        <v>2</v>
      </c>
      <c r="H20" s="49">
        <v>60</v>
      </c>
      <c r="I20" s="49">
        <v>1</v>
      </c>
      <c r="J20" s="49">
        <v>0</v>
      </c>
      <c r="K20" s="49">
        <v>7</v>
      </c>
      <c r="L20" s="49">
        <v>8</v>
      </c>
      <c r="M20" s="49">
        <v>38</v>
      </c>
      <c r="N20" s="49">
        <v>3</v>
      </c>
      <c r="O20" s="49">
        <v>57</v>
      </c>
    </row>
    <row r="21" spans="1:16">
      <c r="A21" s="31" t="s">
        <v>17</v>
      </c>
      <c r="B21" s="49">
        <v>1</v>
      </c>
      <c r="C21" s="49">
        <v>0</v>
      </c>
      <c r="D21" s="49">
        <v>2</v>
      </c>
      <c r="E21" s="49">
        <v>14</v>
      </c>
      <c r="F21" s="49">
        <v>42</v>
      </c>
      <c r="G21" s="49">
        <v>0</v>
      </c>
      <c r="H21" s="49">
        <v>59</v>
      </c>
      <c r="I21" s="49">
        <v>2</v>
      </c>
      <c r="J21" s="49">
        <v>1</v>
      </c>
      <c r="K21" s="49">
        <v>3</v>
      </c>
      <c r="L21" s="49">
        <v>11</v>
      </c>
      <c r="M21" s="49">
        <v>31</v>
      </c>
      <c r="N21" s="49">
        <v>1</v>
      </c>
      <c r="O21" s="49">
        <v>49</v>
      </c>
    </row>
    <row r="22" spans="1:16">
      <c r="A22" s="31" t="s">
        <v>18</v>
      </c>
      <c r="B22" s="49">
        <v>0</v>
      </c>
      <c r="C22" s="49">
        <v>0</v>
      </c>
      <c r="D22" s="49">
        <v>2</v>
      </c>
      <c r="E22" s="49">
        <v>6</v>
      </c>
      <c r="F22" s="49">
        <v>23</v>
      </c>
      <c r="G22" s="49">
        <v>0</v>
      </c>
      <c r="H22" s="49">
        <v>31</v>
      </c>
      <c r="I22" s="49">
        <v>1</v>
      </c>
      <c r="J22" s="49">
        <v>0</v>
      </c>
      <c r="K22" s="49">
        <v>3</v>
      </c>
      <c r="L22" s="49">
        <v>13</v>
      </c>
      <c r="M22" s="49">
        <v>31</v>
      </c>
      <c r="N22" s="49">
        <v>2</v>
      </c>
      <c r="O22" s="49">
        <v>50</v>
      </c>
    </row>
    <row r="23" spans="1:16">
      <c r="A23" s="31" t="s">
        <v>19</v>
      </c>
      <c r="B23" s="49">
        <v>0</v>
      </c>
      <c r="C23" s="49">
        <v>1</v>
      </c>
      <c r="D23" s="49">
        <v>1</v>
      </c>
      <c r="E23" s="49">
        <v>7</v>
      </c>
      <c r="F23" s="49">
        <v>24</v>
      </c>
      <c r="G23" s="49">
        <v>0</v>
      </c>
      <c r="H23" s="49">
        <v>33</v>
      </c>
      <c r="I23" s="49">
        <v>0</v>
      </c>
      <c r="J23" s="49">
        <v>2</v>
      </c>
      <c r="K23" s="49">
        <v>5</v>
      </c>
      <c r="L23" s="49">
        <v>9</v>
      </c>
      <c r="M23" s="49">
        <v>20</v>
      </c>
      <c r="N23" s="49">
        <v>0</v>
      </c>
      <c r="O23" s="49">
        <v>36</v>
      </c>
    </row>
    <row r="24" spans="1:16">
      <c r="A24" s="31" t="s">
        <v>24</v>
      </c>
      <c r="B24" s="49">
        <v>0</v>
      </c>
      <c r="C24" s="49">
        <v>0</v>
      </c>
      <c r="D24" s="49">
        <v>3</v>
      </c>
      <c r="E24" s="49">
        <v>5</v>
      </c>
      <c r="F24" s="49">
        <v>23</v>
      </c>
      <c r="G24" s="49">
        <v>0</v>
      </c>
      <c r="H24" s="49">
        <v>31</v>
      </c>
      <c r="I24" s="49">
        <v>1</v>
      </c>
      <c r="J24" s="49">
        <v>2</v>
      </c>
      <c r="K24" s="49">
        <v>2</v>
      </c>
      <c r="L24" s="49">
        <v>5</v>
      </c>
      <c r="M24" s="49">
        <v>13</v>
      </c>
      <c r="N24" s="49">
        <v>1</v>
      </c>
      <c r="O24" s="49">
        <v>24</v>
      </c>
    </row>
    <row r="25" spans="1:16">
      <c r="A25" s="29" t="s">
        <v>25</v>
      </c>
      <c r="B25" s="49">
        <v>2</v>
      </c>
      <c r="C25" s="49">
        <v>0</v>
      </c>
      <c r="D25" s="49">
        <v>3</v>
      </c>
      <c r="E25" s="49">
        <v>10</v>
      </c>
      <c r="F25" s="49">
        <v>17</v>
      </c>
      <c r="G25" s="49">
        <v>1</v>
      </c>
      <c r="H25" s="49">
        <v>33</v>
      </c>
      <c r="I25" s="49">
        <v>4</v>
      </c>
      <c r="J25" s="49">
        <v>2</v>
      </c>
      <c r="K25" s="49">
        <v>3</v>
      </c>
      <c r="L25" s="49">
        <v>9</v>
      </c>
      <c r="M25" s="49">
        <v>16</v>
      </c>
      <c r="N25" s="49">
        <v>0</v>
      </c>
      <c r="O25" s="49">
        <v>34</v>
      </c>
    </row>
    <row r="26" spans="1:16">
      <c r="A26" s="29" t="s">
        <v>4</v>
      </c>
      <c r="B26" s="50">
        <v>0</v>
      </c>
      <c r="C26" s="50">
        <v>0</v>
      </c>
      <c r="D26" s="50">
        <v>2</v>
      </c>
      <c r="E26" s="50">
        <v>0</v>
      </c>
      <c r="F26" s="50">
        <v>0</v>
      </c>
      <c r="G26" s="50">
        <v>0</v>
      </c>
      <c r="H26" s="50">
        <v>2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72"/>
    </row>
    <row r="27" spans="1:16" ht="8.4499999999999993" customHeight="1">
      <c r="A27" s="3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6">
      <c r="A28" s="37" t="s">
        <v>5</v>
      </c>
      <c r="B28" s="51">
        <v>10</v>
      </c>
      <c r="C28" s="51">
        <v>12</v>
      </c>
      <c r="D28" s="51">
        <v>66</v>
      </c>
      <c r="E28" s="51">
        <v>180</v>
      </c>
      <c r="F28" s="51">
        <v>472</v>
      </c>
      <c r="G28" s="51">
        <v>15</v>
      </c>
      <c r="H28" s="52">
        <v>755</v>
      </c>
      <c r="I28" s="51">
        <v>23</v>
      </c>
      <c r="J28" s="51">
        <v>31</v>
      </c>
      <c r="K28" s="51">
        <v>88</v>
      </c>
      <c r="L28" s="51">
        <v>219</v>
      </c>
      <c r="M28" s="51">
        <v>421</v>
      </c>
      <c r="N28" s="51">
        <v>18</v>
      </c>
      <c r="O28" s="52">
        <v>800</v>
      </c>
    </row>
    <row r="29" spans="1:16" ht="8.4499999999999993" customHeight="1"/>
    <row r="30" spans="1:16">
      <c r="A30" s="60" t="s">
        <v>68</v>
      </c>
    </row>
    <row r="31" spans="1:1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6">
      <c r="A32" s="64"/>
      <c r="B32" s="64"/>
      <c r="C32" s="64"/>
      <c r="D32" s="64"/>
      <c r="E32" s="64"/>
      <c r="F32" s="64"/>
      <c r="G32" s="64"/>
    </row>
  </sheetData>
  <mergeCells count="8">
    <mergeCell ref="B10:G10"/>
    <mergeCell ref="H10:H11"/>
    <mergeCell ref="I10:N10"/>
    <mergeCell ref="O10:O11"/>
    <mergeCell ref="A8:A11"/>
    <mergeCell ref="B8:O8"/>
    <mergeCell ref="B9:H9"/>
    <mergeCell ref="I9:O9"/>
  </mergeCells>
  <phoneticPr fontId="16" type="noConversion"/>
  <pageMargins left="0.75" right="0.75" top="1" bottom="1" header="0.3" footer="0.3"/>
  <pageSetup paperSize="9" orientation="landscape" r:id="rId1"/>
  <headerFooter>
    <oddFooter>&amp;R&amp;"Arial,Regular"&amp;10http://tokelaunso.tk/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Lute Tuitupou</dc:creator>
  <cp:lastModifiedBy>Olivier Menaouer</cp:lastModifiedBy>
  <cp:lastPrinted>2017-02-01T03:53:02Z</cp:lastPrinted>
  <dcterms:created xsi:type="dcterms:W3CDTF">2012-01-24T01:13:01Z</dcterms:created>
  <dcterms:modified xsi:type="dcterms:W3CDTF">2017-12-05T05:27:40Z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1181425744</vt:i4>
  </property>
  <property fmtid="{D5CDD505-2E9C-101B-9397-08002B2CF9AE}" pid="3" name="_NewReviewCycle">
    <vt:lpwstr/>
  </property>
  <property fmtid="{D5CDD505-2E9C-101B-9397-08002B2CF9AE}" pid="4" name="_EmailSubject">
    <vt:lpwstr>Revised tables for republishing</vt:lpwstr>
  </property>
  <property fmtid="{D5CDD505-2E9C-101B-9397-08002B2CF9AE}" pid="5" name="_AuthorEmail">
    <vt:lpwstr>Avril.Macfarlane@stats.govt.nz</vt:lpwstr>
  </property>
  <property fmtid="{D5CDD505-2E9C-101B-9397-08002B2CF9AE}" pid="6" name="_AuthorEmailDisplayName">
    <vt:lpwstr>Avril Macfarlane</vt:lpwstr>
  </property>
  <property fmtid="{D5CDD505-2E9C-101B-9397-08002B2CF9AE}" pid="7" name="_PreviousAdHocReviewCycleID">
    <vt:i4>1053275461</vt:i4>
  </property>
  <property fmtid="{D5CDD505-2E9C-101B-9397-08002B2CF9AE}" pid="8" name="_ReviewingToolsShownOnce">
    <vt:lpwstr/>
  </property>
</Properties>
</file>